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ccrabeels\Downloads\Todo FEDER\"/>
    </mc:Choice>
  </mc:AlternateContent>
  <xr:revisionPtr revIDLastSave="0" documentId="13_ncr:1_{8E2907DE-4D5F-463D-9D5D-DA23678D8A1D}" xr6:coauthVersionLast="47" xr6:coauthVersionMax="47" xr10:uidLastSave="{00000000-0000-0000-0000-000000000000}"/>
  <bookViews>
    <workbookView xWindow="-28920" yWindow="-120" windowWidth="29040" windowHeight="15720" xr2:uid="{00000000-000D-0000-FFFF-FFFF00000000}"/>
  </bookViews>
  <sheets>
    <sheet name="List of operations" sheetId="2" r:id="rId1"/>
  </sheets>
  <definedNames>
    <definedName name="_xlnm._FilterDatabase" localSheetId="0" hidden="1">'List of operations'!$A$2:$U$89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2" l="1"/>
  <c r="M44" i="2"/>
  <c r="M43" i="2"/>
  <c r="M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CRABEELS Clara</author>
  </authors>
  <commentList>
    <comment ref="L1" authorId="0" shapeId="0" xr:uid="{31135D6C-CEFC-47EA-8BDC-FA87B98924BE}">
      <text>
        <r>
          <rPr>
            <b/>
            <sz val="9"/>
            <color indexed="81"/>
            <rFont val="Tahoma"/>
            <family val="2"/>
          </rPr>
          <t>CRABEELS Clara:</t>
        </r>
        <r>
          <rPr>
            <sz val="9"/>
            <color indexed="81"/>
            <rFont val="Tahoma"/>
            <family val="2"/>
          </rPr>
          <t xml:space="preserve">
- 1er chiffre « domaine d’intervention » : cf. les listes pré-identifiées au niveau de l’OS : on en a quand même pas mal… 
 Il y en a parfois plusieurs : les ajouter en continu séparés d’une virgule
o OS 1.1., « 004. Investissements dans les actifs fixes des centres de recherche et établissements d’enseignement supérieur publics directement liés aux activités de recherche et d’innovation, dont les infrastructures de recherche010. Activités de recherche et d’innovation dans les PME, y compris la mise en réseau012. Activités de recherche et d’innovation dans les centres de recherche, l’enseignement supérieur et les centres de compétence publics, y compris la mise en réseau (recherche industrielle, développement expérimental, études de faisabilité)021. Développement commercial et internationalisation des PME, y compris les investissements productifs046. Soutien aux entités qui fournissent des services contribuant à l’économie à faible intensité de carbone et à la résilience au changement climatique, y compris des mesures de sensibilisation »
o OS 1.2., « 016. Solutions TIC, services en ligne et applications pour l’administration 017. Solutions TIC publiques, services en ligne, applications conformes aux critères de réduction des émissions de gaz à effet de serre ou d’efficacité énergétique 018. Services et applications informatiques pour les compétences numériques et l’inclusion numérique »
o OS1.3., « 020. Infrastructures commerciales des PME (y compris les parcs et sites industriels) 021. Développement commercial et internationalisation des PME, y compris les investissements productifs 024. Services d’appui avancé aux PME et groupes de PME (y compris services de gestion, de commercialisation et de conception) 025. Incubation, soutien aux entreprises créées par essaimage et aux start-ups »
o OS2.1., « 042. Rénovation en vue d’accroître l’efficacité énergétique du parc de logements existant, projets de démonstration et mesures de soutien conformes aux critères d’efficacité énergétique045. Rénovation ou mesures d’efficacité énergétique dans les infrastructures publiques, projets de démonstration et mesures de soutien conformes aux critères d’efficacité énergétique046. Soutien aux entités qui fournissent des services contribuant à l’économie à faible intensité de carbone et à la résilience au changement climatique, y compris des mesures de sensibilisation055. Cogénération à haut rendement, chauffage et refroidissement urbains efficaces avec de faibles émissions tout au long du cycle de vie »
o OS2.6., « 067. Gestion des déchets ménagers: mesures de prévention, de réduction, de tri, de réutilisation et de recyclage 069. Gestion commerciale et industrielle des déchets: mesures de prévention, de réduction, de tri, de réutilisation et de recyclage »
o OS2.7., « 073. Réhabilitation des sites industriels et des terres contaminées 074. Réhabilitation des sites industriels et des terres contaminées conformes aux critères d’efficacité énergétique 079. Protection de la nature et de la biodiversité, patrimoine naturel et ressources naturelles, infrastructures vertes et bleues »
o OS4.3., « 126. Infrastructures de logement (autres que pour les migrants, les réfugiés et les personnes qui bénéficient ou demandent à bénéficier de la protection internationale) »
o OS5.1., « 169. Initiatives en faveur du développement territorial, y compris la préparation des stratégies territoriales »
- 2ème chiffre « forme de financement » : 
« 01. Subvention » (tous les OS), « 02. Soutien au moyen d’instruments financiers: participations ou quasi-participations » (OS1.1. et 1.3. pour les instruments financiers) ou « 03. Soutien au moyen d’instruments financiers: prêt » (OS1.3. pour les instruments financiers)
- 3ème chiffre « Mécanisme d’application territorial et approche territoriale » : 
on a soit « 26. Autres approches — Villes, agglomérations et banlieues » (pour tous les OS sauf le 5.1.), soit « 17. Autre type d’outil territorial — Quartiers urbains » (pour tous les projets relevant de l’OS5.1.)
- 4ème chiffre « 4 Economic activity », la liste n’est pas pré-identifiée dans le Programme mais la réglementation renvoie vers les activités suivantes (vous choisissez ce qui vous semble le plus juste par rapport à vos projets) : 
« 01 Agriculture et sylviculture02 Pêche03 Aquaculture04 Autres secteurs de l'économie bleue05 Fabrication de produits alimentaires et de boissons06 Industrie textile et habillement07 Fabrication de matériel de transport08 Fabrication de produits informatiques, électroniques et optiques09 Autres industries manufacturières non spécifiées10 Construction11 Industries extractives12 Électricité, gaz, vapeur, eau chaude et air conditionné13 Production et distribution d'eau, assainissement, gestion des déchets et dépollution14 Transport et entreposage15 Activités d'information et de communication, y compris les télécommunications16 Commerce de gros et de détail17 Tourisme, hébergement et restauration18 Activités financières et d'assurance19 Immobilier, location et services aux entreprises20 Administration publique21 Éducation22 Activités pour la santé humaine23 Action sociale, services collectifs, sociaux et personnels24 Activités liées à l'environnement25 Arts, spectacles et activités créatives et récréatives26 Autres services non spécifiés ». 
- 5ème chiffre : tous nos projets sont à Bruxelles -&gt; BE100
- Dernier chiffre : « Dimension «égalité entre les hommes et les femmes» du FSE+*, du FEDER, du Fonds de cohésion et du FTJ » : 
o on a très majoritairement de la « 03. Neutralité du point de vue de l’égalité entre les hommes et les femmes » 
o mais un peu de « 02. Intégration des questions d’égalité entre les hommes et les femmes » pour les OS1.1. et 1.3. (puisqu’on parle de gender budgetting pour les instruments financiers
o et un mix de 03. et de « 01. Mesures visant l’égalité entre les hommes et les femmes » (pour des projets pour les femmes, comme deux de nos projets d’hébergement)
</t>
        </r>
      </text>
    </comment>
    <comment ref="I75" authorId="0" shapeId="0" xr:uid="{7AB2D92C-BCB8-42FB-BBCE-3A13CB30ECD9}">
      <text>
        <r>
          <rPr>
            <b/>
            <sz val="9"/>
            <rFont val="Tahoma"/>
            <family val="2"/>
          </rPr>
          <t>CRABEELS Clara:</t>
        </r>
        <r>
          <rPr>
            <sz val="9"/>
            <rFont val="Tahoma"/>
            <family val="2"/>
          </rPr>
          <t xml:space="preserve">
Inauguration 15-07-2028</t>
        </r>
      </text>
    </comment>
  </commentList>
</comments>
</file>

<file path=xl/sharedStrings.xml><?xml version="1.0" encoding="utf-8"?>
<sst xmlns="http://schemas.openxmlformats.org/spreadsheetml/2006/main" count="1447" uniqueCount="696">
  <si>
    <r>
      <rPr>
        <sz val="12"/>
        <color rgb="FF000000"/>
        <rFont val="EC Square Sans Cond Pro"/>
        <family val="2"/>
      </rPr>
      <t>Programme</t>
    </r>
  </si>
  <si>
    <r>
      <rPr>
        <sz val="12"/>
        <color rgb="FF000000"/>
        <rFont val="EC Square Sans Cond Pro"/>
        <family val="2"/>
      </rPr>
      <t>Priority</t>
    </r>
  </si>
  <si>
    <r>
      <rPr>
        <sz val="12"/>
        <color rgb="FF000000"/>
        <rFont val="EC Square Sans Cond Pro"/>
        <family val="2"/>
      </rPr>
      <t>Specific Objective</t>
    </r>
  </si>
  <si>
    <r>
      <rPr>
        <sz val="12"/>
        <color rgb="FF000000"/>
        <rFont val="EC Square Sans Cond Pro"/>
        <family val="2"/>
      </rPr>
      <t>Operation ID</t>
    </r>
  </si>
  <si>
    <r>
      <rPr>
        <sz val="12"/>
        <color rgb="FF000000"/>
        <rFont val="EC Square Sans Cond Pro"/>
        <family val="2"/>
      </rPr>
      <t>Operation Name</t>
    </r>
  </si>
  <si>
    <r>
      <rPr>
        <sz val="12"/>
        <color rgb="FF000000"/>
        <rFont val="EC Square Sans Cond Pro"/>
        <family val="2"/>
      </rPr>
      <t>Operation of Strategic Importance</t>
    </r>
  </si>
  <si>
    <r>
      <rPr>
        <sz val="12"/>
        <color rgb="FF000000"/>
        <rFont val="EC Square Sans Cond Pro"/>
        <family val="2"/>
      </rPr>
      <t>Purpose and expected or actual achievements</t>
    </r>
  </si>
  <si>
    <r>
      <rPr>
        <sz val="12"/>
        <color rgb="FF000000"/>
        <rFont val="EC Square Sans Cond Pro"/>
        <family val="2"/>
      </rPr>
      <t>Operation Start Date</t>
    </r>
  </si>
  <si>
    <r>
      <rPr>
        <sz val="12"/>
        <color rgb="FF000000"/>
        <rFont val="EC Square Sans Cond Pro"/>
        <family val="2"/>
      </rPr>
      <t>Beneficiary's name </t>
    </r>
  </si>
  <si>
    <r>
      <rPr>
        <sz val="12"/>
        <color rgb="FF000000"/>
        <rFont val="EC Square Sans Cond Pro"/>
        <family val="2"/>
      </rPr>
      <t>Beneficiary ID </t>
    </r>
  </si>
  <si>
    <r>
      <rPr>
        <sz val="12"/>
        <color rgb="FF000000"/>
        <rFont val="EC Square Sans Cond Pro"/>
        <family val="2"/>
      </rPr>
      <t>Contractor name </t>
    </r>
  </si>
  <si>
    <r>
      <rPr>
        <sz val="11"/>
        <color rgb="FF000000"/>
        <rFont val="Calibri"/>
        <family val="2"/>
      </rPr>
      <t>prg_cci</t>
    </r>
  </si>
  <si>
    <r>
      <rPr>
        <sz val="11"/>
        <color rgb="FF000000"/>
        <rFont val="Calibri"/>
        <family val="2"/>
      </rPr>
      <t>prg_priority</t>
    </r>
  </si>
  <si>
    <r>
      <rPr>
        <sz val="11"/>
        <color rgb="FF000000"/>
        <rFont val="Calibri"/>
        <family val="2"/>
      </rPr>
      <t>prg_specific_obj</t>
    </r>
  </si>
  <si>
    <r>
      <rPr>
        <sz val="11"/>
        <color rgb="FF000000"/>
        <rFont val="Calibri"/>
        <family val="2"/>
      </rPr>
      <t>op_id</t>
    </r>
  </si>
  <si>
    <r>
      <rPr>
        <sz val="11"/>
        <color rgb="FF000000"/>
        <rFont val="Calibri"/>
        <family val="2"/>
      </rPr>
      <t>op_name</t>
    </r>
  </si>
  <si>
    <r>
      <rPr>
        <sz val="11"/>
        <color rgb="FF000000"/>
        <rFont val="Calibri"/>
        <family val="2"/>
      </rPr>
      <t>op_osi</t>
    </r>
  </si>
  <si>
    <r>
      <rPr>
        <sz val="11"/>
        <color rgb="FF000000"/>
        <rFont val="Calibri"/>
        <family val="2"/>
      </rPr>
      <t>op_purp_achi</t>
    </r>
  </si>
  <si>
    <r>
      <rPr>
        <sz val="11"/>
        <color rgb="FF000000"/>
        <rFont val="Calibri"/>
        <family val="2"/>
      </rPr>
      <t>op_start_date</t>
    </r>
  </si>
  <si>
    <r>
      <rPr>
        <sz val="11"/>
        <color rgb="FF000000"/>
        <rFont val="Calibri"/>
        <family val="2"/>
      </rPr>
      <t>op_end_date</t>
    </r>
  </si>
  <si>
    <r>
      <rPr>
        <sz val="11"/>
        <color rgb="FF000000"/>
        <rFont val="Calibri"/>
        <family val="2"/>
      </rPr>
      <t>benef_name</t>
    </r>
  </si>
  <si>
    <r>
      <rPr>
        <sz val="11"/>
        <color rgb="FF000000"/>
        <rFont val="Calibri"/>
        <family val="2"/>
      </rPr>
      <t>benef_id</t>
    </r>
  </si>
  <si>
    <r>
      <rPr>
        <sz val="11"/>
        <color rgb="FF000000"/>
        <rFont val="Calibri"/>
        <family val="2"/>
      </rPr>
      <t>benef_type</t>
    </r>
  </si>
  <si>
    <r>
      <rPr>
        <sz val="11"/>
        <color rgb="FF000000"/>
        <rFont val="Calibri"/>
        <family val="2"/>
      </rPr>
      <t>contractor_name</t>
    </r>
  </si>
  <si>
    <r>
      <rPr>
        <sz val="11"/>
        <color rgb="FF000000"/>
        <rFont val="Calibri"/>
        <family val="2"/>
      </rPr>
      <t>Yes</t>
    </r>
  </si>
  <si>
    <r>
      <rPr>
        <sz val="11"/>
        <color rgb="FF000000"/>
        <rFont val="Calibri"/>
        <family val="2"/>
      </rPr>
      <t>2021BE16RFPR001</t>
    </r>
  </si>
  <si>
    <r>
      <rPr>
        <sz val="11"/>
        <color rgb="FF000000"/>
        <rFont val="Calibri"/>
        <family val="2"/>
      </rPr>
      <t>4 - Support for urban development equipment policy</t>
    </r>
  </si>
  <si>
    <r>
      <rPr>
        <sz val="11"/>
        <color rgb="FF000000"/>
        <rFont val="Calibri"/>
        <family val="2"/>
      </rPr>
      <t>5.1. Promoting integrated and inclusive social, economic and environmental development, culture, 
natural heritage, sustainable tourism and safety in urban areas (ERDF)</t>
    </r>
  </si>
  <si>
    <r>
      <rPr>
        <sz val="11"/>
        <color rgb="FF000000"/>
        <rFont val="Calibri"/>
        <family val="2"/>
      </rPr>
      <t>Municipality of Anderlecht</t>
    </r>
  </si>
  <si>
    <r>
      <rPr>
        <sz val="11"/>
        <color rgb="FF000000"/>
        <rFont val="Calibri"/>
        <family val="2"/>
      </rPr>
      <t>Municipality of Berchem-Sainte-Agathe</t>
    </r>
  </si>
  <si>
    <r>
      <rPr>
        <sz val="11"/>
        <color rgb="FF000000"/>
        <rFont val="Calibri"/>
        <family val="2"/>
      </rPr>
      <t>Municipality of Forest</t>
    </r>
  </si>
  <si>
    <r>
      <rPr>
        <sz val="11"/>
        <color rgb="FF000000"/>
        <rFont val="Calibri"/>
        <family val="2"/>
      </rPr>
      <t>Municipality of Molenbeek-Saint-Jean</t>
    </r>
  </si>
  <si>
    <r>
      <rPr>
        <sz val="11"/>
        <color rgb="FF000000"/>
        <rFont val="Calibri"/>
        <family val="2"/>
      </rPr>
      <t>Brussels City</t>
    </r>
  </si>
  <si>
    <r>
      <rPr>
        <sz val="11"/>
        <color rgb="FF000000"/>
        <rFont val="Calibri"/>
        <family val="2"/>
      </rPr>
      <t>Municipality of Koekelberg</t>
    </r>
  </si>
  <si>
    <r>
      <rPr>
        <sz val="11"/>
        <color rgb="FF000000"/>
        <rFont val="Calibri"/>
        <family val="2"/>
      </rPr>
      <t>Municipality of Saint-Gilles</t>
    </r>
  </si>
  <si>
    <r>
      <rPr>
        <sz val="11"/>
        <color rgb="FF000000"/>
        <rFont val="Calibri"/>
        <family val="2"/>
      </rPr>
      <t>Municipality of Schaerbeek</t>
    </r>
  </si>
  <si>
    <r>
      <rPr>
        <sz val="11"/>
        <color rgb="FF000000"/>
        <rFont val="Calibri"/>
        <family val="2"/>
      </rPr>
      <t>Brussels Regional Public Service
Urban Planning and Heritage (URBAN)</t>
    </r>
  </si>
  <si>
    <r>
      <rPr>
        <sz val="11"/>
        <color rgb="FF000000"/>
        <rFont val="Calibri"/>
        <family val="2"/>
      </rPr>
      <t>Fire and Urgent Medical Assistance Service (SIAMU)</t>
    </r>
  </si>
  <si>
    <r>
      <rPr>
        <sz val="11"/>
        <color rgb="FF000000"/>
        <rFont val="Calibri"/>
        <family val="2"/>
      </rPr>
      <t>The project involves the conversion of a former oil stove factory and stables, currently occupied by the Magic Land Théâtre, into a mixed-use public facility. According to the diagnosis of the CRU, there is a shortage of childcare places in the area. This new facility will play an important role in the overall strategy at both local and regional level.</t>
    </r>
  </si>
  <si>
    <r>
      <rPr>
        <sz val="11"/>
        <color rgb="FF000000"/>
        <rFont val="Calibri"/>
        <family val="2"/>
      </rPr>
      <t>CRU (Urban Renewal Contract) 1 Citroën - Vergote: Vergote sports hall</t>
    </r>
  </si>
  <si>
    <r>
      <rPr>
        <sz val="11"/>
        <color rgb="FF000000"/>
        <rFont val="Calibri"/>
        <family val="2"/>
      </rPr>
      <t>CRU (Urban Renewal Contract) 2 Brabant - Nord - Saint-Lazare: Rue d'Hoogvorst 8-14</t>
    </r>
  </si>
  <si>
    <r>
      <rPr>
        <sz val="11"/>
        <color rgb="FF000000"/>
        <rFont val="Calibri"/>
        <family val="2"/>
      </rPr>
      <t>CRU (Urban Renewal Contract) 3 Gare de l'Ouest: Mons 409 sports hall</t>
    </r>
  </si>
  <si>
    <r>
      <rPr>
        <sz val="11"/>
        <color rgb="FF000000"/>
        <rFont val="Calibri"/>
        <family val="2"/>
      </rPr>
      <t>CRU (Urban Renewal Contract) 4 Avenue du Roi: Rue Verhaegen 164</t>
    </r>
  </si>
  <si>
    <r>
      <rPr>
        <sz val="11"/>
        <color rgb="FF000000"/>
        <rFont val="Calibri"/>
        <family val="2"/>
      </rPr>
      <t>CRU (Urban Renewal Contract) 5 Heyvaert - Poincaré: Rue de Manchester 17-19</t>
    </r>
  </si>
  <si>
    <r>
      <rPr>
        <sz val="11"/>
        <color rgb="FF000000"/>
        <rFont val="Calibri"/>
        <family val="2"/>
      </rPr>
      <t>CQD (Sustainable District Contract) Bizet: Agrorésédas</t>
    </r>
  </si>
  <si>
    <r>
      <rPr>
        <sz val="11"/>
        <color rgb="FF000000"/>
        <rFont val="Calibri"/>
        <family val="2"/>
      </rPr>
      <t>CQD (Sustainable District Contract) Cité Moderne: Sports hall</t>
    </r>
  </si>
  <si>
    <r>
      <rPr>
        <sz val="11"/>
        <color rgb="FF000000"/>
        <rFont val="Calibri"/>
        <family val="2"/>
      </rPr>
      <t>CQD (Sustainable District Contract) Deux Cités: La Fermette du Bempt</t>
    </r>
  </si>
  <si>
    <r>
      <rPr>
        <sz val="11"/>
        <color rgb="FF000000"/>
        <rFont val="Calibri"/>
        <family val="2"/>
      </rPr>
      <t xml:space="preserve">CQD (Sustainable District Contract) Etangs Noirs: Multi-purpose hub of the MCCS (culture and social cohesion centre) </t>
    </r>
  </si>
  <si>
    <r>
      <rPr>
        <sz val="11"/>
        <color rgb="FF000000"/>
        <rFont val="Calibri"/>
        <family val="2"/>
      </rPr>
      <t>CQD (Sustainable District Contract) Heliport Antwerp: Daycare centre</t>
    </r>
  </si>
  <si>
    <r>
      <rPr>
        <sz val="11"/>
        <color rgb="FF000000"/>
        <rFont val="Calibri"/>
        <family val="2"/>
      </rPr>
      <t>CQD (Sustainable District Contract) Jacquet: Event Hall</t>
    </r>
  </si>
  <si>
    <r>
      <rPr>
        <sz val="11"/>
        <color rgb="FF000000"/>
        <rFont val="Calibri"/>
        <family val="2"/>
      </rPr>
      <t>CQD (Sustainable District Contract) Midi: Daycare centre and educational garden</t>
    </r>
  </si>
  <si>
    <r>
      <rPr>
        <sz val="11"/>
        <color rgb="FF000000"/>
        <rFont val="Calibri"/>
        <family val="2"/>
      </rPr>
      <t>CQD (Sustainable District Contract) Petite Colline: Daycare centre rue Brichaut</t>
    </r>
  </si>
  <si>
    <r>
      <rPr>
        <sz val="11"/>
        <color rgb="FF000000"/>
        <rFont val="Calibri"/>
        <family val="2"/>
      </rPr>
      <t>CQD (Sustainable District Contract) Petite Colline: Dupont</t>
    </r>
  </si>
  <si>
    <r>
      <rPr>
        <sz val="11"/>
        <color rgb="FF000000"/>
        <rFont val="Calibri"/>
        <family val="2"/>
      </rPr>
      <t>CQD (Sustainable District Contract) Versailles: Major equipment</t>
    </r>
  </si>
  <si>
    <r>
      <rPr>
        <sz val="11"/>
        <color rgb="FF000000"/>
        <rFont val="Calibri"/>
        <family val="2"/>
      </rPr>
      <t>To be determined</t>
    </r>
  </si>
  <si>
    <r>
      <rPr>
        <sz val="11"/>
        <color rgb="FF000000"/>
        <rFont val="Calibri"/>
        <family val="2"/>
      </rPr>
      <t>Legal entity</t>
    </r>
  </si>
  <si>
    <r>
      <rPr>
        <sz val="12"/>
        <color rgb="FF000000"/>
        <rFont val="EC Square Sans Cond Pro"/>
        <family val="2"/>
      </rPr>
      <t>Beneficiary type </t>
    </r>
  </si>
  <si>
    <r>
      <rPr>
        <sz val="11"/>
        <color rgb="FF000000"/>
        <rFont val="Calibri"/>
        <family val="2"/>
      </rPr>
      <t>T-51-03</t>
    </r>
  </si>
  <si>
    <r>
      <rPr>
        <sz val="11"/>
        <color rgb="FF000000"/>
        <rFont val="Calibri"/>
        <family val="2"/>
      </rPr>
      <t>T-51-01</t>
    </r>
  </si>
  <si>
    <r>
      <rPr>
        <sz val="11"/>
        <color rgb="FF000000"/>
        <rFont val="Calibri"/>
        <family val="2"/>
      </rPr>
      <t>T-51-02</t>
    </r>
  </si>
  <si>
    <r>
      <rPr>
        <sz val="11"/>
        <color rgb="FF000000"/>
        <rFont val="Calibri"/>
        <family val="2"/>
      </rPr>
      <t>T-51-04</t>
    </r>
  </si>
  <si>
    <r>
      <rPr>
        <sz val="11"/>
        <color rgb="FF000000"/>
        <rFont val="Calibri"/>
        <family val="2"/>
      </rPr>
      <t>T-51-05</t>
    </r>
  </si>
  <si>
    <r>
      <rPr>
        <sz val="11"/>
        <color rgb="FF000000"/>
        <rFont val="Calibri"/>
        <family val="2"/>
      </rPr>
      <t>T51-06</t>
    </r>
  </si>
  <si>
    <r>
      <rPr>
        <sz val="11"/>
        <color rgb="FF000000"/>
        <rFont val="Calibri"/>
        <family val="2"/>
      </rPr>
      <t>T-51-07</t>
    </r>
  </si>
  <si>
    <r>
      <rPr>
        <sz val="11"/>
        <color rgb="FF000000"/>
        <rFont val="Calibri"/>
        <family val="2"/>
      </rPr>
      <t>T-51-09</t>
    </r>
  </si>
  <si>
    <r>
      <rPr>
        <sz val="11"/>
        <color rgb="FF000000"/>
        <rFont val="Calibri"/>
        <family val="2"/>
      </rPr>
      <t>T-51-08</t>
    </r>
  </si>
  <si>
    <r>
      <rPr>
        <sz val="11"/>
        <color rgb="FF000000"/>
        <rFont val="Calibri"/>
        <family val="2"/>
      </rPr>
      <t>T-51-10</t>
    </r>
  </si>
  <si>
    <r>
      <rPr>
        <sz val="11"/>
        <color rgb="FF000000"/>
        <rFont val="Calibri"/>
        <family val="2"/>
      </rPr>
      <t>T-51-11</t>
    </r>
  </si>
  <si>
    <r>
      <rPr>
        <sz val="11"/>
        <color rgb="FF000000"/>
        <rFont val="Calibri"/>
        <family val="2"/>
      </rPr>
      <t>T-51-12</t>
    </r>
  </si>
  <si>
    <r>
      <rPr>
        <sz val="11"/>
        <color rgb="FF000000"/>
        <rFont val="Calibri"/>
        <family val="2"/>
      </rPr>
      <t>T-51-13</t>
    </r>
  </si>
  <si>
    <r>
      <rPr>
        <sz val="11"/>
        <color rgb="FF000000"/>
        <rFont val="Calibri"/>
        <family val="2"/>
      </rPr>
      <t>T-51-14</t>
    </r>
  </si>
  <si>
    <r>
      <rPr>
        <sz val="11"/>
        <color rgb="FF000000"/>
        <rFont val="Calibri"/>
        <family val="2"/>
      </rPr>
      <t>T-51-15</t>
    </r>
  </si>
  <si>
    <r>
      <rPr>
        <sz val="12"/>
        <color rgb="FF000000"/>
        <rFont val="EC Square Sans Cond Pro"/>
        <family val="2"/>
      </rPr>
      <t>Expected or actual date of completion of the operation</t>
    </r>
  </si>
  <si>
    <r>
      <rPr>
        <sz val="11"/>
        <color rgb="FF000000"/>
        <rFont val="Calibri"/>
        <family val="2"/>
      </rPr>
      <t>Investments in housing for the benefit of specific target groups</t>
    </r>
  </si>
  <si>
    <r>
      <rPr>
        <sz val="11"/>
        <color rgb="FF000000"/>
        <rFont val="Calibri"/>
        <family val="2"/>
      </rPr>
      <t>4.3 Increasing accommodation capacity for vulnerable groups through housing adapted to their needs</t>
    </r>
  </si>
  <si>
    <r>
      <rPr>
        <sz val="11"/>
        <color rgb="FF000000"/>
        <rFont val="Calibri"/>
        <family val="2"/>
      </rPr>
      <t>T-43-01</t>
    </r>
  </si>
  <si>
    <r>
      <rPr>
        <sz val="11"/>
        <color rgb="FF000000"/>
        <rFont val="Calibri"/>
        <family val="2"/>
      </rPr>
      <t>No</t>
    </r>
  </si>
  <si>
    <r>
      <rPr>
        <sz val="11"/>
        <color rgb="FF000000"/>
        <rFont val="Calibri"/>
        <family val="2"/>
      </rPr>
      <t>Vulnerable groups - Homeless families and individuals</t>
    </r>
  </si>
  <si>
    <r>
      <rPr>
        <sz val="11"/>
        <color rgb="FF000000"/>
        <rFont val="Calibri"/>
        <family val="2"/>
      </rPr>
      <t>Social Estate Agent Saint-gilloise Théodore Verhagen</t>
    </r>
  </si>
  <si>
    <r>
      <rPr>
        <sz val="11"/>
        <color rgb="FF000000"/>
        <rFont val="Calibri"/>
        <family val="2"/>
      </rPr>
      <t>T-43-02</t>
    </r>
  </si>
  <si>
    <r>
      <rPr>
        <sz val="11"/>
        <color rgb="FF000000"/>
        <rFont val="Calibri"/>
        <family val="2"/>
      </rPr>
      <t>Construction of a shelter for female victims of violence</t>
    </r>
  </si>
  <si>
    <r>
      <rPr>
        <sz val="11"/>
        <color rgb="FF000000"/>
        <rFont val="Calibri"/>
        <family val="2"/>
      </rPr>
      <t>end of 2028</t>
    </r>
  </si>
  <si>
    <r>
      <rPr>
        <sz val="11"/>
        <color rgb="FF000000"/>
        <rFont val="Calibri"/>
        <family val="2"/>
      </rPr>
      <t>Municipality of MOLENBEEK-SAINT-JEAN</t>
    </r>
  </si>
  <si>
    <r>
      <rPr>
        <sz val="11"/>
        <color rgb="FF000000"/>
        <rFont val="Calibri"/>
        <family val="2"/>
      </rPr>
      <t>T-43-03</t>
    </r>
  </si>
  <si>
    <r>
      <rPr>
        <sz val="11"/>
        <color rgb="FF000000"/>
        <rFont val="Calibri"/>
        <family val="2"/>
      </rPr>
      <t>Construction of a residential and day centre for adults with cerebral palsy</t>
    </r>
  </si>
  <si>
    <r>
      <rPr>
        <sz val="11"/>
        <color rgb="FF000000"/>
        <rFont val="Calibri"/>
        <family val="2"/>
      </rPr>
      <t>end of 2023</t>
    </r>
  </si>
  <si>
    <r>
      <rPr>
        <sz val="11"/>
        <color rgb="FF000000"/>
        <rFont val="Calibri"/>
        <family val="2"/>
      </rPr>
      <t>end of 2027</t>
    </r>
  </si>
  <si>
    <r>
      <rPr>
        <sz val="11"/>
        <color rgb="FF000000"/>
        <rFont val="Calibri"/>
        <family val="2"/>
      </rPr>
      <t>ASBL La Braise</t>
    </r>
  </si>
  <si>
    <r>
      <rPr>
        <sz val="11"/>
        <color rgb="FF000000"/>
        <rFont val="Calibri"/>
        <family val="2"/>
      </rPr>
      <t>T-43-04</t>
    </r>
  </si>
  <si>
    <r>
      <rPr>
        <sz val="11"/>
        <color rgb="FF000000"/>
        <rFont val="Calibri"/>
        <family val="2"/>
      </rPr>
      <t>Continued operation of a collective shelter for homeless women.</t>
    </r>
  </si>
  <si>
    <r>
      <rPr>
        <sz val="11"/>
        <color rgb="FF000000"/>
        <rFont val="Calibri"/>
        <family val="2"/>
      </rPr>
      <t>Fair Ground Brussels SC</t>
    </r>
  </si>
  <si>
    <r>
      <rPr>
        <sz val="11"/>
        <color rgb="FF000000"/>
        <rFont val="Calibri"/>
        <family val="2"/>
      </rPr>
      <t>T-43-05</t>
    </r>
  </si>
  <si>
    <r>
      <rPr>
        <sz val="11"/>
        <color rgb="FF000000"/>
        <rFont val="Calibri"/>
        <family val="2"/>
      </rPr>
      <t>Integrated centre for drug users in highly precarious situations</t>
    </r>
  </si>
  <si>
    <r>
      <rPr>
        <sz val="11"/>
        <color rgb="FF000000"/>
        <rFont val="Calibri"/>
        <family val="2"/>
      </rPr>
      <t>Brussels Synergy - Facilities Service - Brussels Regional Public Service (BRPS)</t>
    </r>
  </si>
  <si>
    <r>
      <rPr>
        <sz val="11"/>
        <color rgb="FF000000"/>
        <rFont val="Calibri"/>
        <family val="2"/>
      </rPr>
      <t>Investing in the environment for the benefit of local residents and regional development</t>
    </r>
  </si>
  <si>
    <r>
      <rPr>
        <sz val="11"/>
        <color rgb="FF000000"/>
        <rFont val="Calibri"/>
        <family val="2"/>
      </rPr>
      <t xml:space="preserve">2.1 Energy renovation of public facilities organized by public authorities </t>
    </r>
  </si>
  <si>
    <r>
      <rPr>
        <sz val="11"/>
        <color rgb="FF000000"/>
        <rFont val="Calibri"/>
        <family val="2"/>
      </rPr>
      <t>T21-05</t>
    </r>
  </si>
  <si>
    <r>
      <rPr>
        <sz val="11"/>
        <color rgb="FF000000"/>
        <rFont val="Calibri"/>
        <family val="2"/>
      </rPr>
      <t>Thermal renovation of the hospital’s administrative centre</t>
    </r>
  </si>
  <si>
    <r>
      <rPr>
        <sz val="11"/>
        <color rgb="FF000000"/>
        <rFont val="Calibri"/>
        <family val="2"/>
      </rPr>
      <t>Thermal renovation of the Erasme Hospital Administrative Center on the Erasme campus in Anderlecht.</t>
    </r>
  </si>
  <si>
    <r>
      <rPr>
        <sz val="11"/>
        <color rgb="FF000000"/>
        <rFont val="Calibri"/>
        <family val="2"/>
      </rPr>
      <t>Cliniques universitaires de Bruxelles (University Clinics of Brussels)</t>
    </r>
  </si>
  <si>
    <r>
      <rPr>
        <sz val="11"/>
        <color rgb="FF000000"/>
        <rFont val="Calibri"/>
        <family val="2"/>
      </rPr>
      <t>T21-06</t>
    </r>
  </si>
  <si>
    <r>
      <rPr>
        <sz val="11"/>
        <color rgb="FF000000"/>
        <rFont val="Calibri"/>
        <family val="2"/>
      </rPr>
      <t>GE Building Carpentry</t>
    </r>
  </si>
  <si>
    <r>
      <rPr>
        <sz val="11"/>
        <color rgb="FF000000"/>
        <rFont val="Calibri"/>
        <family val="2"/>
      </rPr>
      <t>Erasme Campus Building GE- Replacement of exterior joinery, radiators and thermostatic valves</t>
    </r>
  </si>
  <si>
    <r>
      <rPr>
        <sz val="11"/>
        <color rgb="FF000000"/>
        <rFont val="Calibri"/>
        <family val="2"/>
      </rPr>
      <t>ULB</t>
    </r>
  </si>
  <si>
    <r>
      <rPr>
        <sz val="11"/>
        <color rgb="FF000000"/>
        <rFont val="Calibri"/>
        <family val="2"/>
      </rPr>
      <t>T-21-01</t>
    </r>
  </si>
  <si>
    <r>
      <rPr>
        <sz val="11"/>
        <color rgb="FF000000"/>
        <rFont val="Calibri"/>
        <family val="2"/>
      </rPr>
      <t>Renovation of the ventilation on the Etterbeek and Jette Campus</t>
    </r>
  </si>
  <si>
    <r>
      <rPr>
        <sz val="11"/>
        <color rgb="FF000000"/>
        <rFont val="Calibri"/>
        <family val="2"/>
      </rPr>
      <t>Replacement of obsolete ventilation units with new, modern, energy-efficient ventilation units in several buildings on the VUB campuses in Etterbeek and Jette.</t>
    </r>
  </si>
  <si>
    <r>
      <rPr>
        <sz val="11"/>
        <color rgb="FF000000"/>
        <rFont val="Calibri"/>
        <family val="2"/>
      </rPr>
      <t>VUB</t>
    </r>
  </si>
  <si>
    <r>
      <rPr>
        <sz val="11"/>
        <color rgb="FF000000"/>
        <rFont val="Calibri"/>
        <family val="2"/>
      </rPr>
      <t>T-21-02</t>
    </r>
  </si>
  <si>
    <r>
      <rPr>
        <sz val="11"/>
        <color rgb="FF000000"/>
        <rFont val="Calibri"/>
        <family val="2"/>
      </rPr>
      <t>Bulk file</t>
    </r>
  </si>
  <si>
    <r>
      <rPr>
        <sz val="11"/>
        <color rgb="FF000000"/>
        <rFont val="Calibri"/>
        <family val="2"/>
      </rPr>
      <t>The project involves combining renovation work at 8 community centres, to improve their energy performance scores (EPB).</t>
    </r>
  </si>
  <si>
    <r>
      <rPr>
        <sz val="11"/>
        <color rgb="FF000000"/>
        <rFont val="Calibri"/>
        <family val="2"/>
      </rPr>
      <t>March/2021</t>
    </r>
  </si>
  <si>
    <r>
      <rPr>
        <sz val="11"/>
        <color rgb="FF000000"/>
        <rFont val="Calibri"/>
        <family val="2"/>
      </rPr>
      <t>May/2025</t>
    </r>
  </si>
  <si>
    <r>
      <rPr>
        <sz val="11"/>
        <color rgb="FF000000"/>
        <rFont val="Calibri"/>
        <family val="2"/>
      </rPr>
      <t>VGC (Flemish Community Commission)</t>
    </r>
  </si>
  <si>
    <r>
      <rPr>
        <sz val="11"/>
        <color rgb="FF000000"/>
        <rFont val="Calibri"/>
        <family val="2"/>
      </rPr>
      <t>T-21-03</t>
    </r>
  </si>
  <si>
    <r>
      <rPr>
        <sz val="11"/>
        <color rgb="FF000000"/>
        <rFont val="Calibri"/>
        <family val="2"/>
      </rPr>
      <t>Renovation of the substations and collectors on the Jette Campus</t>
    </r>
  </si>
  <si>
    <r>
      <rPr>
        <sz val="11"/>
        <color rgb="FF000000"/>
        <rFont val="Calibri"/>
        <family val="2"/>
      </rPr>
      <t>The project involves completely replacing the outdated substations and collectors on the VUB campus in Jette with modern, energy-efficient components, including frequency-controlled pumps, demand-controlled two-way valves, modern plate heat exchangers and open collectors. The technical rooms have also been updated in various campus buildings.</t>
    </r>
  </si>
  <si>
    <r>
      <rPr>
        <sz val="11"/>
        <color rgb="FF000000"/>
        <rFont val="Calibri"/>
        <family val="2"/>
      </rPr>
      <t>T-21-04</t>
    </r>
  </si>
  <si>
    <r>
      <rPr>
        <sz val="11"/>
        <color rgb="FF000000"/>
        <rFont val="Calibri"/>
        <family val="2"/>
      </rPr>
      <t>Nekkersdal</t>
    </r>
  </si>
  <si>
    <r>
      <rPr>
        <sz val="11"/>
        <color rgb="FF000000"/>
        <rFont val="Calibri"/>
        <family val="2"/>
      </rPr>
      <t>The project involves redeveloping and renovating the entire Nekkersdal community centre site, with a view to improving its energy performance score (EPB).</t>
    </r>
  </si>
  <si>
    <r>
      <rPr>
        <sz val="11"/>
        <color rgb="FF000000"/>
        <rFont val="Calibri"/>
        <family val="2"/>
      </rPr>
      <t>May/2027</t>
    </r>
  </si>
  <si>
    <r>
      <rPr>
        <sz val="11"/>
        <color rgb="FF000000"/>
        <rFont val="Calibri"/>
        <family val="2"/>
      </rPr>
      <t>1 - Innovation, digitisation and business competitiveness for regional development</t>
    </r>
  </si>
  <si>
    <r>
      <rPr>
        <sz val="11"/>
        <color rgb="FF000000"/>
        <rFont val="Calibri"/>
        <family val="2"/>
      </rPr>
      <t>1.1 Develop and improve research and innovation capacities and the use of advanced technologies;
(ERDF)</t>
    </r>
  </si>
  <si>
    <r>
      <rPr>
        <sz val="11"/>
        <color rgb="FF000000"/>
        <rFont val="Calibri"/>
        <family val="2"/>
      </rPr>
      <t>T-11-01</t>
    </r>
  </si>
  <si>
    <r>
      <rPr>
        <sz val="11"/>
        <color rgb="FF000000"/>
        <rFont val="Calibri"/>
        <family val="2"/>
      </rPr>
      <t>Science Promotion Lab</t>
    </r>
  </si>
  <si>
    <r>
      <rPr>
        <sz val="11"/>
        <color rgb="FF000000"/>
        <rFont val="Calibri"/>
        <family val="2"/>
      </rPr>
      <t>The Science Promotion Lab is part of a larger project to create a new regional science promotion centre at the West Station in Molenbeek. The new Brussels centre will be dedicated to science, innovation and research, and has three main objectives:
1. Popularising STEM disciplines by making them attractive, relevant and accessible, in order to enhance scientific culture and increase interest in scientific training and careers.
2. Developing a critical public that actively engages and participates in scientific debate for the benefit of society.
3. Providing a space for professional actors working to promote science, and innovative companies, to organise activities, innovate and collaborate.</t>
    </r>
  </si>
  <si>
    <r>
      <rPr>
        <sz val="11"/>
        <color rgb="FF000000"/>
        <rFont val="Calibri"/>
        <family val="2"/>
      </rPr>
      <t>Innoviris</t>
    </r>
  </si>
  <si>
    <r>
      <rPr>
        <sz val="11"/>
        <color rgb="FF000000"/>
        <rFont val="Calibri"/>
        <family val="2"/>
      </rPr>
      <t>The project involves the construction of a facility comprising sports halls and a refreshment area, as well as the development of the direct surroundings of the building and its connection to public spaces. According to the diagnosis of the Sustainable District Contract (CQD), there is a major shortage of sports facilities in the area.</t>
    </r>
  </si>
  <si>
    <r>
      <rPr>
        <sz val="11"/>
        <color rgb="FF000000"/>
        <rFont val="Calibri"/>
        <family val="2"/>
      </rPr>
      <t>The project involves the renovation of a building into a neighbourhood facility in a green space, as this was identified as a need in the diagnosis of the CQD. There is a lack of local facilities in an area with a high proportion of social housing.</t>
    </r>
  </si>
  <si>
    <r>
      <rPr>
        <sz val="11"/>
        <color rgb="FF000000"/>
        <rFont val="Calibri"/>
        <family val="2"/>
      </rPr>
      <t>The project involves developing an urban agriculture hub to strengthen the connections of the neighbourhood with its context, which is rich in agricultural and interstitial urban production spaces. The diagnosis of the CQD revealed a high density of land use, a low rate of greening of inner blocks and a high demand for shops selling local products.</t>
    </r>
  </si>
  <si>
    <r>
      <rPr>
        <sz val="11"/>
        <color rgb="FF000000"/>
        <rFont val="Calibri"/>
        <family val="2"/>
      </rPr>
      <t>The project involves building an extension to the 'Maison des Cultures', as well as enlarging and partially greening the inner courtyard to create a multi-purpose room and sports hall for children and young people. The diagnosis of the CQD highlights the need for sports facilities and the lack of child-friendly public spaces.</t>
    </r>
  </si>
  <si>
    <r>
      <rPr>
        <sz val="11"/>
        <color rgb="FF000000"/>
        <rFont val="Calibri"/>
        <family val="2"/>
      </rPr>
      <t>The project involves demolishing the existing daycare building and rebuilding a two-storey mixed-use building, including an ecological daycare centre, increasing the number of places available (from 48 to 56) and 13 social housing units. The growing need for childcare places in the scope of the CQD is highlighted in the diagnosis.</t>
    </r>
  </si>
  <si>
    <r>
      <rPr>
        <sz val="11"/>
        <color rgb="FF000000"/>
        <rFont val="Calibri"/>
        <family val="2"/>
      </rPr>
      <t>The project involves the renovation of the Salle Cadol, with three objectives: building a cultural centre with an auditorium, a café-concert room to promote the launch of young artists, and spaces dedicated to community activities. According to the diagnosis of the CQD, the neighbourhood and its periphery lack the facilities to meet the needs of this profile.</t>
    </r>
  </si>
  <si>
    <r>
      <rPr>
        <sz val="11"/>
        <color rgb="FF000000"/>
        <rFont val="Calibri"/>
        <family val="2"/>
      </rPr>
      <t>The project includes the construction of a 24-place Dutch-speaking municipal daycare centre and an educational garden. The Municipality of Saint-Gilles has delegated the project management to Citydev. The diagnosis of the CQD highlights a number of shortcomings in the facilities of the neighbourhood, and points to the lack of daycare centres there.</t>
    </r>
  </si>
  <si>
    <r>
      <rPr>
        <sz val="11"/>
        <color rgb="FF000000"/>
        <rFont val="Calibri"/>
        <family val="2"/>
      </rPr>
      <t>The project involves the renovation of a former car body shop into a 50-place Dutch-speaking municipal daycare centre, which meets the standards of Kind&amp;Gezin. The diagnosis of the CQD highlighted the difficulty parents of young children have in finding social and medical assistance facilities, as well as a lack of daycare places in the area.</t>
    </r>
  </si>
  <si>
    <r>
      <rPr>
        <sz val="11"/>
        <color rgb="FF000000"/>
        <rFont val="Calibri"/>
        <family val="2"/>
      </rPr>
      <t>The project involves the renovation of a former technical college into a public facility focusing on health and youth issues. The diagnosis of the CQD outlines the need for a medical centre and a parenting centre within the scope.</t>
    </r>
  </si>
  <si>
    <r>
      <rPr>
        <sz val="11"/>
        <color rgb="FF000000"/>
        <rFont val="Calibri"/>
        <family val="2"/>
      </rPr>
      <t>The project involves the construction of a multi-purpose centre to centralise services and facilities in the neighbourhood. The need for a large, central, multi-purpose facility is identified in the diagnosis of the CQD.</t>
    </r>
  </si>
  <si>
    <r>
      <rPr>
        <sz val="11"/>
        <color rgb="FF000000"/>
        <rFont val="Calibri"/>
        <family val="2"/>
      </rPr>
      <t>The project involves the construction of a sports facility, which was clearly defined as a need in the diagnosis of the CRU (Urban Renewal Contract). There is a major shortage of sports facilities in the area. The project also aims to improve social cohesion by bringing residents together around sport.</t>
    </r>
  </si>
  <si>
    <r>
      <rPr>
        <sz val="11"/>
        <color rgb="FF000000"/>
        <rFont val="Calibri"/>
        <family val="2"/>
      </rPr>
      <t>The project involves the construction of a complex comprising a sports facility for the Cureghem district and a fire station. The infrastructure will contribute to wider support for health promotion, sports competitions and social cohesion in the neighbourhood. The diagnosis of the CRU identifies a clear lack of sports facilities in the area.</t>
    </r>
  </si>
  <si>
    <r>
      <rPr>
        <sz val="11"/>
        <color rgb="FF000000"/>
        <rFont val="Calibri"/>
        <family val="2"/>
      </rPr>
      <t>The aim of the project is to create a facility which brings together a range of complementary activities to extend the reach of sustainable, solidarity-based food in the neighbourhood. The need for such a facility is identified in the diagnosis of the CRU.</t>
    </r>
  </si>
  <si>
    <r>
      <rPr>
        <sz val="11"/>
        <color rgb="FF000000"/>
        <rFont val="Calibri"/>
        <family val="2"/>
      </rPr>
      <t>The project consists of transforming the site into a productive cultural, artistic and creative hub. The diagnosis of the CRU specifies that facilities of this kind are lacking in the area, especially as the facilities in the surrounding area are neither easily accessible nor sufficient to meet demand.</t>
    </r>
  </si>
  <si>
    <r>
      <rPr>
        <sz val="11"/>
        <color rgb="FF000000"/>
        <rFont val="Calibri"/>
        <family val="2"/>
      </rPr>
      <t>2 - Investing in the environment for the benefit of local residents and regional development</t>
    </r>
  </si>
  <si>
    <r>
      <rPr>
        <sz val="11"/>
        <color rgb="FF000000"/>
        <rFont val="Calibri"/>
        <family val="2"/>
      </rPr>
      <t>2.7. Improving the protection and preservation 
of nature and biodiversity and strengthening 
green infrastructures, particularly in urban 
areas, as well as reducing all forms of pollution</t>
    </r>
  </si>
  <si>
    <r>
      <rPr>
        <sz val="11"/>
        <color rgb="FF000000"/>
        <rFont val="Calibri"/>
        <family val="2"/>
      </rPr>
      <t>T-27-02</t>
    </r>
  </si>
  <si>
    <r>
      <rPr>
        <sz val="11"/>
        <color rgb="FF000000"/>
        <rFont val="Calibri"/>
        <family val="2"/>
      </rPr>
      <t>Stephenson Park</t>
    </r>
  </si>
  <si>
    <r>
      <rPr>
        <sz val="11"/>
        <color rgb="FF000000"/>
        <rFont val="Calibri"/>
        <family val="2"/>
      </rPr>
      <t>The project aims to create Stephenson Park, covering 6,084 m² between the Schaerbeek and Nord stations, which will solve the lack of green spaces in the neighbourhood, currently isolated by the railway tracks, and give residents access to nature and quiet spaces. The works include demolishing existing buildings, developing several entrances to the park, as well as the construction of a new building for the Queensbury, and a daycare centre.</t>
    </r>
  </si>
  <si>
    <r>
      <rPr>
        <sz val="11"/>
        <color rgb="FF000000"/>
        <rFont val="Calibri"/>
        <family val="2"/>
      </rPr>
      <t>T-27-03</t>
    </r>
  </si>
  <si>
    <r>
      <rPr>
        <sz val="11"/>
        <color rgb="FF000000"/>
        <rFont val="Calibri"/>
        <family val="2"/>
      </rPr>
      <t>Cité Moderne</t>
    </r>
  </si>
  <si>
    <r>
      <rPr>
        <sz val="11"/>
        <color rgb="FF000000"/>
        <rFont val="Calibri"/>
        <family val="2"/>
      </rPr>
      <t xml:space="preserve">The project aims to create green spaces in the context of the Sustainable District Contract "100 years later, let's make the Cité Moderne great again!" in Berchem-Sainte-Agathe. The Cité Moderne, built in 1922 by Victor Bourgeois, initially had green spaces, but over time these lost their function and became isolated, unused and were blighted by problems such as illegal fly-tipping. The three sub-projects of the overall project are 1- Place Oscar Ruelens, 2- The recreational and sports facilities network, 3- Jean-Christophe car park. </t>
    </r>
  </si>
  <si>
    <r>
      <rPr>
        <sz val="11"/>
        <color rgb="FF000000"/>
        <rFont val="Calibri"/>
        <family val="2"/>
      </rPr>
      <t>T-27-01</t>
    </r>
  </si>
  <si>
    <r>
      <rPr>
        <sz val="11"/>
        <color rgb="FF000000"/>
        <rFont val="Calibri"/>
        <family val="2"/>
      </rPr>
      <t>Operation Ré-Création</t>
    </r>
  </si>
  <si>
    <r>
      <rPr>
        <sz val="11"/>
        <color rgb="FF000000"/>
        <rFont val="Calibri"/>
        <family val="2"/>
      </rPr>
      <t>The project by Brussels Environment aims to add greenery to the playgrounds of 10 schools in the Brussels Capital Region, covering 2 hectares and impacting 120,000 people. The pilot project, 'Opération Ré-création', devised a participatory methodology for designing school gardens, creating a support network and identifying obstacles and levers. The results show that schools are motivated to plant greenery, but need technical, ecological, educational and participatory support. Opening classes to the public is a major objective, with lessons learned to ensure autonomy of schools and ecological management.</t>
    </r>
  </si>
  <si>
    <r>
      <rPr>
        <sz val="11"/>
        <color rgb="FF000000"/>
        <rFont val="Calibri"/>
        <family val="2"/>
      </rPr>
      <t>TBD</t>
    </r>
  </si>
  <si>
    <r>
      <rPr>
        <sz val="11"/>
        <color rgb="FF000000"/>
        <rFont val="Calibri"/>
        <family val="2"/>
      </rPr>
      <t>Brussels Environment</t>
    </r>
  </si>
  <si>
    <r>
      <rPr>
        <sz val="11"/>
        <color rgb="FF000000"/>
        <rFont val="Calibri"/>
        <family val="2"/>
      </rPr>
      <t>T-27-04</t>
    </r>
  </si>
  <si>
    <r>
      <rPr>
        <sz val="11"/>
        <color rgb="FF000000"/>
        <rFont val="Calibri"/>
        <family val="2"/>
      </rPr>
      <t>Park system Sennette-Ninove</t>
    </r>
  </si>
  <si>
    <r>
      <rPr>
        <sz val="11"/>
        <color rgb="FF000000"/>
        <rFont val="Calibri"/>
        <family val="2"/>
      </rPr>
      <t>The Brussels Environment project aims to develop an ambitious green connection (known as a "lifeline" park or "Park system") linking the Parc de la Porte de Ninove to the Parc de la Rosée via a new group of linear green spaces known as the Parc de la Sennette. All of this will offer a clear solution to the lack of green spaces in an otherwise highly urbanised area (former industrial buildings).</t>
    </r>
  </si>
  <si>
    <r>
      <rPr>
        <sz val="11"/>
        <color rgb="FF000000"/>
        <rFont val="Calibri"/>
        <family val="2"/>
      </rPr>
      <t>February/28</t>
    </r>
  </si>
  <si>
    <r>
      <rPr>
        <sz val="11"/>
        <color rgb="FF000000"/>
        <rFont val="Calibri"/>
        <family val="2"/>
      </rPr>
      <t xml:space="preserve"> MONTENEGRO AGENCE IMMOBILIERE SOCIALE SAINT-GILLOISE THEODORE VERHAEGEN</t>
    </r>
  </si>
  <si>
    <r>
      <rPr>
        <sz val="11"/>
        <color rgb="FF000000"/>
        <rFont val="Calibri"/>
        <family val="2"/>
      </rPr>
      <t>Shelter in the Municipality of MOLENBEEK-SAINT-JEAN</t>
    </r>
  </si>
  <si>
    <r>
      <rPr>
        <sz val="11"/>
        <color rgb="FF000000"/>
        <rFont val="Calibri"/>
        <family val="2"/>
      </rPr>
      <t>La Braise accommodation</t>
    </r>
  </si>
  <si>
    <r>
      <rPr>
        <sz val="11"/>
        <color rgb="FF000000"/>
        <rFont val="Calibri"/>
        <family val="2"/>
      </rPr>
      <t>La Nova Casa Vesta Fair Ground Brussels</t>
    </r>
  </si>
  <si>
    <r>
      <rPr>
        <sz val="11"/>
        <color rgb="FF000000"/>
        <rFont val="Calibri"/>
        <family val="2"/>
      </rPr>
      <t>Centre In Brussels Synergy - Facilities Service - Brussels Regional Public Service (BRPS)</t>
    </r>
  </si>
  <si>
    <r>
      <rPr>
        <sz val="11"/>
        <color rgb="FF000000"/>
        <rFont val="Calibri"/>
        <family val="2"/>
      </rPr>
      <t>1.2 Action 1 Development of new public digital tools for citizens, businesses and public authorities</t>
    </r>
  </si>
  <si>
    <r>
      <rPr>
        <sz val="11"/>
        <color rgb="FF000000"/>
        <rFont val="Calibri"/>
        <family val="2"/>
      </rPr>
      <t>The aim of the project is to develop digital solutions for the Operations and Transport Department of Brussels Mobility. It comprises two parts: "GlennStorm" for managing vehicle violations and "Follows" for tracking specific elements, with respect for privacy. The aim is to improve the monitoring and management of mobility-related violations in RBC, by fostering collaboration between various entities and using open source solutions to reduce energy consumption.</t>
    </r>
  </si>
  <si>
    <r>
      <rPr>
        <sz val="11"/>
        <color rgb="FF000000"/>
        <rFont val="Calibri"/>
        <family val="2"/>
      </rPr>
      <t>CENTAURES</t>
    </r>
  </si>
  <si>
    <r>
      <rPr>
        <sz val="11"/>
        <color rgb="FF000000"/>
        <rFont val="Calibri"/>
        <family val="2"/>
      </rPr>
      <t>05/24</t>
    </r>
  </si>
  <si>
    <r>
      <rPr>
        <sz val="11"/>
        <color rgb="FF000000"/>
        <rFont val="Calibri"/>
        <family val="2"/>
      </rPr>
      <t>Brussels Mobility</t>
    </r>
  </si>
  <si>
    <r>
      <rPr>
        <sz val="11"/>
        <color rgb="FF000000"/>
        <rFont val="Calibri"/>
        <family val="2"/>
      </rPr>
      <t>0443590797</t>
    </r>
  </si>
  <si>
    <r>
      <rPr>
        <sz val="11"/>
        <color rgb="FF000000"/>
        <rFont val="Calibri"/>
        <family val="2"/>
      </rPr>
      <t>T-12-07</t>
    </r>
  </si>
  <si>
    <r>
      <rPr>
        <sz val="11"/>
        <color rgb="FF000000"/>
        <rFont val="Calibri"/>
        <family val="2"/>
      </rPr>
      <t>T-12-01</t>
    </r>
  </si>
  <si>
    <r>
      <rPr>
        <sz val="11"/>
        <color rgb="FF000000"/>
        <rFont val="Calibri"/>
        <family val="2"/>
      </rPr>
      <t>T-12-02</t>
    </r>
  </si>
  <si>
    <r>
      <rPr>
        <sz val="11"/>
        <color rgb="FF000000"/>
        <rFont val="Calibri"/>
        <family val="2"/>
      </rPr>
      <t>BrusselAir </t>
    </r>
  </si>
  <si>
    <r>
      <rPr>
        <sz val="11"/>
        <color rgb="FF000000"/>
        <rFont val="Calibri"/>
        <family val="2"/>
      </rPr>
      <t>Development of a digital tool for shared medical decision-making and its application to RSV vaccination for the elderly</t>
    </r>
  </si>
  <si>
    <r>
      <rPr>
        <sz val="11"/>
        <color rgb="FF000000"/>
        <rFont val="Calibri"/>
        <family val="2"/>
      </rPr>
      <t>T-12-03</t>
    </r>
  </si>
  <si>
    <r>
      <rPr>
        <sz val="11"/>
        <color rgb="FF000000"/>
        <rFont val="Calibri"/>
        <family val="2"/>
      </rPr>
      <t>Zinnek'Hub</t>
    </r>
  </si>
  <si>
    <r>
      <rPr>
        <sz val="11"/>
        <color rgb="FF000000"/>
        <rFont val="Calibri"/>
        <family val="2"/>
      </rPr>
      <t>T-12-04</t>
    </r>
  </si>
  <si>
    <r>
      <rPr>
        <sz val="11"/>
        <color rgb="FF000000"/>
        <rFont val="Calibri"/>
        <family val="2"/>
      </rPr>
      <t>SINCRHO NEXTGEN </t>
    </r>
  </si>
  <si>
    <r>
      <rPr>
        <sz val="11"/>
        <color rgb="FF000000"/>
        <rFont val="Calibri"/>
        <family val="2"/>
      </rPr>
      <t>T-12-05</t>
    </r>
  </si>
  <si>
    <r>
      <rPr>
        <sz val="11"/>
        <color rgb="FF000000"/>
        <rFont val="Calibri"/>
        <family val="2"/>
      </rPr>
      <t>Acceleration towards "BRUssels embraCEs you! (BRUCE) 2.0"</t>
    </r>
  </si>
  <si>
    <r>
      <rPr>
        <sz val="11"/>
        <color rgb="FF000000"/>
        <rFont val="Calibri"/>
        <family val="2"/>
      </rPr>
      <t>T-12-06</t>
    </r>
  </si>
  <si>
    <r>
      <rPr>
        <sz val="11"/>
        <color rgb="FF000000"/>
        <rFont val="Calibri"/>
        <family val="2"/>
      </rPr>
      <t>Digithèmes-Environnement</t>
    </r>
  </si>
  <si>
    <r>
      <rPr>
        <sz val="11"/>
        <color rgb="FF000000"/>
        <rFont val="Calibri"/>
        <family val="2"/>
      </rPr>
      <t>T-12-08</t>
    </r>
  </si>
  <si>
    <r>
      <rPr>
        <sz val="11"/>
        <color rgb="FF000000"/>
        <rFont val="Calibri"/>
        <family val="2"/>
      </rPr>
      <t>AI-assisted translation (text and audio) for visitors to Brussels museums in the 24 official languages of the EU and the main languages used in the Region</t>
    </r>
  </si>
  <si>
    <r>
      <rPr>
        <sz val="11"/>
        <color rgb="FF000000"/>
        <rFont val="Calibri"/>
        <family val="2"/>
      </rPr>
      <t>T-12-09</t>
    </r>
  </si>
  <si>
    <r>
      <rPr>
        <sz val="11"/>
        <color rgb="FF000000"/>
        <rFont val="Calibri"/>
        <family val="2"/>
      </rPr>
      <t>BRUSSELS SMART CITY CARD</t>
    </r>
  </si>
  <si>
    <r>
      <rPr>
        <sz val="11"/>
        <color rgb="FF000000"/>
        <rFont val="Calibri"/>
        <family val="2"/>
      </rPr>
      <t>Visit.brussels</t>
    </r>
  </si>
  <si>
    <r>
      <rPr>
        <sz val="11"/>
        <color rgb="FF000000"/>
        <rFont val="Calibri"/>
        <family val="2"/>
      </rPr>
      <t>BRIC</t>
    </r>
  </si>
  <si>
    <r>
      <rPr>
        <sz val="11"/>
        <color rgb="FF000000"/>
        <rFont val="Calibri"/>
        <family val="2"/>
      </rPr>
      <t>The aim of the project is to make government services and universities more AI-, Data- and Robotics-ready. BrusselsAIr wants to promote a vision
for more local and sustainable technologies.</t>
    </r>
  </si>
  <si>
    <r>
      <rPr>
        <sz val="11"/>
        <color rgb="FF000000"/>
        <rFont val="Calibri"/>
        <family val="2"/>
      </rPr>
      <t>0449012406</t>
    </r>
  </si>
  <si>
    <r>
      <rPr>
        <sz val="11"/>
        <color rgb="FF000000"/>
        <rFont val="Calibri"/>
        <family val="2"/>
      </rPr>
      <t>Development of a digital tool for shared medical decision-making and its application to vaccination for
the elderly against RSV (Respiratory Syncytial Virus)</t>
    </r>
  </si>
  <si>
    <r>
      <rPr>
        <sz val="11"/>
        <color rgb="FF000000"/>
        <rFont val="Calibri"/>
        <family val="2"/>
      </rPr>
      <t>407.626.464</t>
    </r>
  </si>
  <si>
    <r>
      <rPr>
        <sz val="11"/>
        <color rgb="FF000000"/>
        <rFont val="Calibri"/>
        <family val="2"/>
      </rPr>
      <t>The project aims to create a one-stop-shop for the Transport and Operations Department of Brussels Mobility, using technologies including AI, inclusivity and multilingualism. This one-stop shop will centralise requests, notifications, etc., thereby reducing waiting times and facilitating communication. This project will provide effective responses to the needs of citizens and businesses, while acting as a filter for complex cases that require human intervention. It is planned to extend this approach to other regional and communal services, to improve coordination and communication in the BCR.</t>
    </r>
  </si>
  <si>
    <r>
      <rPr>
        <sz val="11"/>
        <color rgb="FF000000"/>
        <rFont val="Calibri"/>
        <family val="2"/>
      </rPr>
      <t>Support the digital development of services, products and processes by regional and local public services, as well as by services of collective or social interest (universities, hospitals, non-profit organisations, etc. carrying out missions on behalf of public services). This covers the following themes in particular: Services to the public and social services, e-health and improved exchanges</t>
    </r>
  </si>
  <si>
    <r>
      <rPr>
        <sz val="11"/>
        <color rgb="FF000000"/>
        <rFont val="Calibri"/>
        <family val="2"/>
      </rPr>
      <t>240.678.477</t>
    </r>
  </si>
  <si>
    <r>
      <rPr>
        <sz val="11"/>
        <color rgb="FF000000"/>
        <rFont val="Calibri"/>
        <family val="2"/>
      </rPr>
      <t>The digital platform is an extensive, modular ecosystem. The core consists of a CiRM that manages the relationship between the
city and its citizens, and is the working tool of employees - a CMT to orchestrate interactions - for a portal to act as a gateway
for citizens.</t>
    </r>
  </si>
  <si>
    <r>
      <rPr>
        <sz val="11"/>
        <color rgb="FF000000"/>
        <rFont val="Calibri"/>
        <family val="2"/>
      </rPr>
      <t>207.373.429</t>
    </r>
  </si>
  <si>
    <r>
      <rPr>
        <sz val="11"/>
        <color rgb="FF000000"/>
        <rFont val="Calibri"/>
        <family val="2"/>
      </rPr>
      <t xml:space="preserve">The project can be part of the ecosystem dynamic of a primary tool (the regional CRM) that would supply a portal for businesses and citizens. </t>
    </r>
  </si>
  <si>
    <r>
      <rPr>
        <sz val="11"/>
        <color rgb="FF000000"/>
        <rFont val="Calibri"/>
        <family val="2"/>
      </rPr>
      <t>236916956</t>
    </r>
  </si>
  <si>
    <r>
      <rPr>
        <sz val="11"/>
        <color rgb="FF000000"/>
        <rFont val="Calibri"/>
        <family val="2"/>
      </rPr>
      <t>Developing a tool that uses artificial intelligence to translate most of the museum content in the Brussels Capital
Region, whether permanent or any exhibition lasting at least six months, in the user's language.</t>
    </r>
  </si>
  <si>
    <r>
      <rPr>
        <sz val="11"/>
        <color rgb="FF000000"/>
        <rFont val="Calibri"/>
        <family val="2"/>
      </rPr>
      <t>600885207</t>
    </r>
  </si>
  <si>
    <r>
      <rPr>
        <sz val="11"/>
        <color rgb="FF000000"/>
        <rFont val="Calibri"/>
        <family val="2"/>
      </rPr>
      <t>oct/23</t>
    </r>
  </si>
  <si>
    <r>
      <rPr>
        <sz val="11"/>
        <color rgb="FF000000"/>
        <rFont val="Calibri"/>
        <family val="2"/>
      </rPr>
      <t>600885208</t>
    </r>
  </si>
  <si>
    <r>
      <rPr>
        <sz val="11"/>
        <color rgb="FF000000"/>
        <rFont val="Calibri"/>
        <family val="2"/>
      </rPr>
      <t>The new platform will allow us to offer a variety of possibilities and a product adapted to the 'leisure' market as well as to the
'business' market. This involves developing new functionalities based on the Smart City Card, which will serve as a basis for
intermodal transport in Brussels, to which options such as museums, chocolate experiences, etc. will be added.</t>
    </r>
  </si>
  <si>
    <r>
      <rPr>
        <sz val="11"/>
        <color rgb="FF000000"/>
        <rFont val="Calibri"/>
        <family val="2"/>
      </rPr>
      <t>1.2 Action 2 Support for public acceptance of the process and actual uptake of digital developments</t>
    </r>
  </si>
  <si>
    <r>
      <rPr>
        <sz val="11"/>
        <color rgb="FF000000"/>
        <rFont val="Calibri"/>
        <family val="2"/>
      </rPr>
      <t>Training adapted to the specific needs of citizens; selection and creation of innovative teaching resources (participatory
tool Ideas Box); creation of a network of volunteers (Digital Buddies) to provide direct support to citizens</t>
    </r>
  </si>
  <si>
    <r>
      <rPr>
        <sz val="11"/>
        <color rgb="FF000000"/>
        <rFont val="Calibri"/>
        <family val="2"/>
      </rPr>
      <t>678983073</t>
    </r>
  </si>
  <si>
    <r>
      <rPr>
        <sz val="11"/>
        <color rgb="FF000000"/>
        <rFont val="Calibri"/>
        <family val="2"/>
      </rPr>
      <t>Bibliothèques sans frontières Belgique asbl</t>
    </r>
  </si>
  <si>
    <r>
      <rPr>
        <sz val="11"/>
        <color rgb="FF000000"/>
        <rFont val="Calibri"/>
        <family val="2"/>
      </rPr>
      <t>Reinforcing Digital Helpers to make digital technology accessible to all Brussels residents</t>
    </r>
  </si>
  <si>
    <r>
      <rPr>
        <sz val="11"/>
        <color rgb="FF000000"/>
        <rFont val="Calibri"/>
        <family val="2"/>
      </rPr>
      <t>874.873.682</t>
    </r>
  </si>
  <si>
    <r>
      <rPr>
        <sz val="11"/>
        <color rgb="FF000000"/>
        <rFont val="Calibri"/>
        <family val="2"/>
      </rPr>
      <t>Media Actie Kuregem Stad</t>
    </r>
  </si>
  <si>
    <r>
      <rPr>
        <sz val="11"/>
        <color rgb="FF000000"/>
        <rFont val="Calibri"/>
        <family val="2"/>
      </rPr>
      <t>Developing and publishing methodologies for digital inclusion; raising awareness of the network of Public Computer Rooms to the general public, where technically illiterate people can go for help, the organisation of outreach and events to reach the low-skilled target audience; and forming and training low-skilled staff and volunteers who work at the public computer rooms.</t>
    </r>
  </si>
  <si>
    <r>
      <rPr>
        <sz val="11"/>
        <color rgb="FF000000"/>
        <rFont val="Calibri"/>
        <family val="2"/>
      </rPr>
      <t>Digilift for vulnerable Brussels residents</t>
    </r>
  </si>
  <si>
    <r>
      <rPr>
        <sz val="11"/>
        <color rgb="FF000000"/>
        <rFont val="Calibri"/>
        <family val="2"/>
      </rPr>
      <t>From 2025 to the end of 2029, the project aims to train three target groups for digital inclusion. The PCSW will be responsible for promoting the digital inclusion of young people 18-25; the community centres will offer this assistance to women and senior citizens. Inclusion would be achieved via group training courses, and both individual and generalist hotlines. These can be one-to-one assistance or support sessions, or digital meetings/exchanges. The expertise in the field of the two actors and their knowledge of the public will allow them to reach their target groups as closely as possible.</t>
    </r>
  </si>
  <si>
    <r>
      <rPr>
        <sz val="11"/>
        <color rgb="FF000000"/>
        <rFont val="Calibri"/>
        <family val="2"/>
      </rPr>
      <t>Community centre(s) - Neighborhood social activity centre</t>
    </r>
  </si>
  <si>
    <r>
      <rPr>
        <sz val="11"/>
        <color rgb="FF000000"/>
        <rFont val="Calibri"/>
        <family val="2"/>
      </rPr>
      <t>0894.681.874</t>
    </r>
  </si>
  <si>
    <r>
      <rPr>
        <sz val="11"/>
        <color rgb="FF000000"/>
        <rFont val="Calibri"/>
        <family val="2"/>
      </rPr>
      <t>Maisons de Quartier</t>
    </r>
  </si>
  <si>
    <r>
      <rPr>
        <sz val="11"/>
        <color rgb="FF000000"/>
        <rFont val="Calibri"/>
        <family val="2"/>
      </rPr>
      <t>1.1 Strengthen support for cooperative and co-creative applied research projects</t>
    </r>
  </si>
  <si>
    <r>
      <rPr>
        <sz val="11"/>
        <color rgb="FF000000"/>
        <rFont val="Calibri"/>
        <family val="2"/>
      </rPr>
      <t>T-11-02</t>
    </r>
  </si>
  <si>
    <r>
      <rPr>
        <sz val="11"/>
        <color rgb="FF000000"/>
        <rFont val="Calibri"/>
        <family val="2"/>
      </rPr>
      <t>ONCO.CARE</t>
    </r>
  </si>
  <si>
    <r>
      <rPr>
        <sz val="11"/>
        <color rgb="FF000000"/>
        <rFont val="Calibri"/>
        <family val="2"/>
      </rPr>
      <t>The ONCO-CARE project aims to develop an integrated, personalised survivorship programme for adult patients at the end of their oncology treatment in the Brussels Capital Region. Specifically, in order to support the development of a coherent, integrated and personalised approach to oncology in Brussels, ULB, VUB and their associated academic hospitals; in collaboration with Sciensano, MSD, the Patient Expert Center and oncology actors in Brussels, will build this patient-focused programme, which will address three fundamental pillars: clinical care, patient well-being and research.</t>
    </r>
  </si>
  <si>
    <r>
      <rPr>
        <sz val="11"/>
        <color rgb="FF000000"/>
        <rFont val="Calibri"/>
        <family val="2"/>
      </rPr>
      <t>TBC</t>
    </r>
  </si>
  <si>
    <r>
      <rPr>
        <sz val="11"/>
        <color rgb="FF000000"/>
        <rFont val="Calibri"/>
        <family val="2"/>
      </rPr>
      <t>Université Libre de Bruxelles, Vrije Universiteit Brussel, Institut Jules Bordet, UZ Brussel, Sciensano and the Patient Expert Center</t>
    </r>
  </si>
  <si>
    <r>
      <rPr>
        <sz val="11"/>
        <color rgb="FF000000"/>
        <rFont val="Calibri"/>
        <family val="2"/>
      </rPr>
      <t>ULB: 0407626464
UZ Brussel: 0449012406
VUB: 0449012406
IJB: 0257981101
Sciensano: 0693876830
PEC: 0732737109</t>
    </r>
  </si>
  <si>
    <r>
      <rPr>
        <sz val="11"/>
        <color rgb="FF000000"/>
        <rFont val="Calibri"/>
        <family val="2"/>
      </rPr>
      <t>1.1 Support projects that accompany and support social innovation</t>
    </r>
  </si>
  <si>
    <r>
      <rPr>
        <sz val="11"/>
        <color rgb="FF000000"/>
        <rFont val="Calibri"/>
        <family val="2"/>
      </rPr>
      <t>T-11-03</t>
    </r>
  </si>
  <si>
    <r>
      <rPr>
        <sz val="11"/>
        <color rgb="FF000000"/>
        <rFont val="Calibri"/>
        <family val="2"/>
      </rPr>
      <t>La Fabrique à initiatives bruxelloise</t>
    </r>
  </si>
  <si>
    <r>
      <rPr>
        <sz val="11"/>
        <color rgb="FF000000"/>
        <rFont val="Calibri"/>
        <family val="2"/>
      </rPr>
      <t>The primary activity of the FAI is to support innovation projects, from the idea of an innovative solution to a social need, through to the creation and financing of sustainable, stable and economically viable organisations (e.g. in the form of social economy enterprises such as non-profit associations and cooperatives).</t>
    </r>
  </si>
  <si>
    <r>
      <rPr>
        <sz val="11"/>
        <color rgb="FF000000"/>
        <rFont val="Calibri"/>
        <family val="2"/>
      </rPr>
      <t>Solidarité des Alternatives Wallonnes et Bruxelloises (SAW-B)
Coopcity
Crebis/Le Forum
EVA-Bxl
Credal
Financité</t>
    </r>
  </si>
  <si>
    <r>
      <rPr>
        <sz val="11"/>
        <color rgb="FF000000"/>
        <rFont val="Calibri"/>
        <family val="2"/>
      </rPr>
      <t>Solidarité des Alternatives Wallonnes et Bruxelloises (SAW-B): 0422.621.674
Coopcity: 0768.641.460
Crebis/Le Forum: 0897.733.317
EVA-Bxl: 0456.315.912
Credal: 0434.986.305
Financité: 0434.307.602</t>
    </r>
  </si>
  <si>
    <r>
      <rPr>
        <sz val="11"/>
        <color rgb="FF000000"/>
        <rFont val="Calibri"/>
        <family val="2"/>
      </rPr>
      <t>T-11-04</t>
    </r>
  </si>
  <si>
    <r>
      <rPr>
        <sz val="11"/>
        <color rgb="FF000000"/>
        <rFont val="Calibri"/>
        <family val="2"/>
      </rPr>
      <t>Work experience transport &amp; logistics and food processing in an urban processing and distribution hub</t>
    </r>
  </si>
  <si>
    <r>
      <rPr>
        <sz val="11"/>
        <color rgb="FF000000"/>
        <rFont val="Calibri"/>
        <family val="2"/>
      </rPr>
      <t>The project endeavours to address the demand for suitable training and work experience for disadvantaged groups, to close the gap with the labour market. This project helps to train staff for various sectors with occupations with a shortage of labour in Brussels and the Brussels periphery: catering, food, logistics, transport and horticulture. This will be realised by setting up a processing and distribution hub at a strategic location in the context of: Good Move, establishment of the SPIN (Small Plot Intensive Farming) farm of Groot Eiland, restaurants &amp; shops in central Brussels and entrance points for deliveries of short-chain products in Brussels &amp; the Brussels periphery.</t>
    </r>
  </si>
  <si>
    <r>
      <rPr>
        <sz val="11"/>
        <color rgb="FF000000"/>
        <rFont val="Calibri"/>
        <family val="2"/>
      </rPr>
      <t>Atelier Groot Eiland</t>
    </r>
  </si>
  <si>
    <r>
      <rPr>
        <sz val="11"/>
        <color rgb="FF000000"/>
        <rFont val="Calibri"/>
        <family val="2"/>
      </rPr>
      <t>1.1 Support the mobilization and implementation of research findings in public policy</t>
    </r>
  </si>
  <si>
    <r>
      <rPr>
        <sz val="11"/>
        <color rgb="FF000000"/>
        <rFont val="Calibri"/>
        <family val="2"/>
      </rPr>
      <t>T-11-05</t>
    </r>
  </si>
  <si>
    <r>
      <rPr>
        <sz val="11"/>
        <color rgb="FF000000"/>
        <rFont val="Calibri"/>
        <family val="2"/>
      </rPr>
      <t>Beamm.brussels</t>
    </r>
  </si>
  <si>
    <r>
      <rPr>
        <sz val="11"/>
        <color rgb="FF000000"/>
        <rFont val="Calibri"/>
        <family val="2"/>
      </rPr>
      <t>Beamm.brussels (Beamm stands for Belgian arithmetic microsimulation model) aims to provide a tool for qualitative, informed democratic debate. This is a detailed, freely-available online microsimulation model of taxes and social transfers for the Brussels Capital Region.</t>
    </r>
  </si>
  <si>
    <r>
      <rPr>
        <sz val="11"/>
        <color rgb="FF000000"/>
        <rFont val="Calibri"/>
        <family val="2"/>
      </rPr>
      <t>Université Saint-Louis Bruxelles</t>
    </r>
  </si>
  <si>
    <r>
      <rPr>
        <sz val="11"/>
        <color rgb="FF000000"/>
        <rFont val="Calibri"/>
        <family val="2"/>
      </rPr>
      <t>T-12-10</t>
    </r>
  </si>
  <si>
    <r>
      <rPr>
        <sz val="11"/>
        <color rgb="FF000000"/>
        <rFont val="Calibri"/>
        <family val="2"/>
      </rPr>
      <t>T-12-11</t>
    </r>
  </si>
  <si>
    <r>
      <rPr>
        <sz val="11"/>
        <color rgb="FF000000"/>
        <rFont val="Calibri"/>
        <family val="2"/>
      </rPr>
      <t>T-12-12</t>
    </r>
  </si>
  <si>
    <r>
      <rPr>
        <sz val="11"/>
        <color rgb="FF000000"/>
        <rFont val="Calibri"/>
        <family val="2"/>
      </rPr>
      <t>1.3. Action 1 Strengthening the sustainable growth and competitiveness of SMEs
and job creation in SMEs, including through 
productive investment - Support and guidance for SMEs</t>
    </r>
  </si>
  <si>
    <r>
      <rPr>
        <sz val="11"/>
        <color rgb="FF000000"/>
        <rFont val="Calibri"/>
        <family val="2"/>
      </rPr>
      <t>T-13-01</t>
    </r>
  </si>
  <si>
    <r>
      <rPr>
        <sz val="11"/>
        <color rgb="FF000000"/>
        <rFont val="Calibri"/>
        <family val="2"/>
      </rPr>
      <t>Shifting Urban Logistics</t>
    </r>
  </si>
  <si>
    <r>
      <rPr>
        <sz val="11"/>
        <color rgb="FF000000"/>
        <rFont val="Calibri"/>
        <family val="2"/>
      </rPr>
      <t>The Shifting Urban Logistics project aims to offer Brussels companies a sustainable logistics transition support programme, overseen by a consortium of consultants and experts in the fields of sustainable urban logistics and support with the transition, to help them design and implement sustainable logistics models that are adapted to their needs and are permanent. The proposed programme is based on a transition support methodology based on the 3 formulas Create, Design and Transform, to allow any company to roll out an effective transition plan and sustainable logistics solutions tailored to its needs, whether an SME in its start-up phase, a growing SME, an SME in its maturity or transformation phase, or a large enterprise.</t>
    </r>
  </si>
  <si>
    <r>
      <rPr>
        <sz val="11"/>
        <color rgb="FF000000"/>
        <rFont val="Calibri"/>
        <family val="2"/>
      </rPr>
      <t>Brussels Mobility
Urbike
Group One</t>
    </r>
  </si>
  <si>
    <r>
      <rPr>
        <sz val="11"/>
        <color rgb="FF000000"/>
        <rFont val="Calibri"/>
        <family val="2"/>
      </rPr>
      <t>Brussels Mobility: 0316.381.039
Urbike: 0692.733.319
Group One: 0461.788.294</t>
    </r>
  </si>
  <si>
    <r>
      <rPr>
        <sz val="11"/>
        <color rgb="FF000000"/>
        <rFont val="Calibri"/>
        <family val="2"/>
      </rPr>
      <t>T-13-02</t>
    </r>
  </si>
  <si>
    <r>
      <rPr>
        <sz val="11"/>
        <color rgb="FF000000"/>
        <rFont val="Calibri"/>
        <family val="2"/>
      </rPr>
      <t>BEARTH</t>
    </r>
  </si>
  <si>
    <r>
      <rPr>
        <sz val="11"/>
        <color rgb="FF000000"/>
        <rFont val="Calibri"/>
        <family val="2"/>
      </rPr>
      <t>The aim of this project is to diversify and increase the number of urban industry projects entering the greenlab accelerator, based on the needs identified within the region and drawing on the 4 business models of the circular economy: circular sourcing, revalorisation of resources, extended working life and better resource management.</t>
    </r>
  </si>
  <si>
    <r>
      <rPr>
        <sz val="11"/>
        <color rgb="FF000000"/>
        <rFont val="Calibri"/>
        <family val="2"/>
      </rPr>
      <t>HUB</t>
    </r>
  </si>
  <si>
    <r>
      <rPr>
        <sz val="11"/>
        <color rgb="FF000000"/>
        <rFont val="Calibri"/>
        <family val="2"/>
      </rPr>
      <t>0678.485.603</t>
    </r>
  </si>
  <si>
    <r>
      <rPr>
        <sz val="11"/>
        <color rgb="FF000000"/>
        <rFont val="Calibri"/>
        <family val="2"/>
      </rPr>
      <t>T-13-03</t>
    </r>
  </si>
  <si>
    <r>
      <rPr>
        <sz val="11"/>
        <color rgb="FF000000"/>
        <rFont val="Calibri"/>
        <family val="2"/>
      </rPr>
      <t>Reproduce Brussels</t>
    </r>
  </si>
  <si>
    <r>
      <rPr>
        <sz val="11"/>
        <color rgb="FF000000"/>
        <rFont val="Calibri"/>
        <family val="2"/>
      </rPr>
      <t>The project aims to strengthen the sustainable growth and competitiveness of economic actors in the manufacturing sector, as well as maintaining and boosting employment within SMEs in the sector. It bolsters circular production in Brussels by stimulating local circular and distributed production to build a greener, more social Europe, closer to its citizens. It is structured into 3 strategic strands: STRUCTURE a decentralised and distributed production model; STRENGTHEN producers by supporting them in circular and distributed production; TRANSFORM 2 production chains into circular and distributed production. It is aimed at actors in the manufacturing sectors based in the Brussels Region. Actors in the manufacturing sector refers to craftspeople and SMEs who produce goods in small or medium-sized volumes.</t>
    </r>
  </si>
  <si>
    <r>
      <rPr>
        <sz val="11"/>
        <color rgb="FF000000"/>
        <rFont val="Calibri"/>
        <family val="2"/>
      </rPr>
      <t>Citydev
Green Fabric
Microfactory 
Imal</t>
    </r>
  </si>
  <si>
    <r>
      <rPr>
        <sz val="11"/>
        <color rgb="FF000000"/>
        <rFont val="Calibri"/>
        <family val="2"/>
      </rPr>
      <t>Citydev: 0215.984.554
Green Fabric: 0740.614.596
Microfactory: 0721.621.107
Imal: 0472.300.621</t>
    </r>
  </si>
  <si>
    <r>
      <rPr>
        <sz val="11"/>
        <color rgb="FF000000"/>
        <rFont val="Calibri"/>
        <family val="2"/>
      </rPr>
      <t>T-13-04</t>
    </r>
  </si>
  <si>
    <r>
      <rPr>
        <sz val="11"/>
        <color rgb="FF000000"/>
        <rFont val="Calibri"/>
        <family val="2"/>
      </rPr>
      <t>La Halle Alimentaire Durable et Solidaire de Saint Gilles (The sustainable and solidary food hall of Saint Gilles)</t>
    </r>
  </si>
  <si>
    <r>
      <rPr>
        <sz val="11"/>
        <color rgb="FF000000"/>
        <rFont val="Calibri"/>
        <family val="2"/>
      </rPr>
      <t>The project is a place to live and meet, with the ambition of becoming a sustainable food hub in Brussels. The project, which is both a living space and a meeting place, brings together different actors (consumers, producers, processors, administrations, etc.) around one main theme: sustainable food (SF). The Village Partenaire (VP - Partner Village), in partnership with Groupe One (GO) and with the support of the municipality of Saint-Gilles and Europe, aims to boost Belgian entrepreneurship and the SF sector. The mission of the consortium is to help small and medium-sized businesses in the sustainable food sector to: • Strengthen their sustainable growth and competitiveness, • Foster their ecological transition, • Create jobs, and • Encourage the creation of SMEs. In addition, the consortium has brought external operators on board, the EPI Saint-Gilles and Rencontre des Continents, to safeguard access to quality food for all.</t>
    </r>
  </si>
  <si>
    <r>
      <rPr>
        <sz val="11"/>
        <color rgb="FF000000"/>
        <rFont val="Calibri"/>
        <family val="2"/>
      </rPr>
      <t>Centre d'entreprises de Saint Gilles
Groupe One</t>
    </r>
  </si>
  <si>
    <r>
      <rPr>
        <sz val="11"/>
        <color rgb="FF000000"/>
        <rFont val="Calibri"/>
        <family val="2"/>
      </rPr>
      <t>CESG: 0475.403.433
Groupe One:  0461.788.294</t>
    </r>
  </si>
  <si>
    <r>
      <rPr>
        <sz val="11"/>
        <color rgb="FF000000"/>
        <rFont val="Calibri"/>
        <family val="2"/>
      </rPr>
      <t>T-13-05</t>
    </r>
  </si>
  <si>
    <r>
      <rPr>
        <sz val="11"/>
        <color rgb="FF000000"/>
        <rFont val="Calibri"/>
        <family val="2"/>
      </rPr>
      <t>Boostlab</t>
    </r>
  </si>
  <si>
    <r>
      <rPr>
        <sz val="11"/>
        <color rgb="FF000000"/>
        <rFont val="Calibri"/>
        <family val="2"/>
      </rPr>
      <t>BoostLAB falls within the development rationale of StartLAB.BRUSSELS (SLB). SLB is a diverse, dynamic, ambitious and innovative community that serves as an economic engine for the region, preparing new generations of entrepreneurs who want to develop sustainably and create the jobs of tomorrow. We help them turn their ideas into successful businesses that create a lot of jobs. The BoostLAB programme proposes an approach that is: - comprehensive, based on 5 personalised workshops to support entrepreneurs from the moment they set up. Each workshop aims to reinforce essential skills and meet the specific needs of the start-up phase by combining the following elements: - Training in basic concepts - Inspiration evenings - Group coaching - Expert hours. Between workshops, the entrepreneurs benefit from individual coaching coordinated by the programme manager, who selects external experts according to the specific needs of each project. In total, each project boasts a minimum of 20 hours of individual support over an 18-month period. On top of this are the 'expert hours', where entrepreneurs meet experts from a wide range of fields for one-on-one discussions.</t>
    </r>
  </si>
  <si>
    <r>
      <rPr>
        <sz val="11"/>
        <color rgb="FF000000"/>
        <rFont val="Calibri"/>
        <family val="2"/>
      </rPr>
      <t>Centre d'assistance à la création et d'accompagnement du développement des entreprises (Business start-up and development assistance centre)</t>
    </r>
  </si>
  <si>
    <r>
      <rPr>
        <sz val="11"/>
        <color rgb="FF000000"/>
        <rFont val="Calibri"/>
        <family val="2"/>
      </rPr>
      <t>0448.540.668</t>
    </r>
  </si>
  <si>
    <r>
      <rPr>
        <sz val="11"/>
        <color rgb="FF000000"/>
        <rFont val="Calibri"/>
        <family val="2"/>
      </rPr>
      <t>2.1. Energy renovation of regional and local government infrastructures</t>
    </r>
  </si>
  <si>
    <r>
      <rPr>
        <sz val="11"/>
        <color rgb="FF000000"/>
        <rFont val="Calibri"/>
        <family val="2"/>
      </rPr>
      <t>T-21-07</t>
    </r>
  </si>
  <si>
    <r>
      <rPr>
        <sz val="11"/>
        <color rgb="FF000000"/>
        <rFont val="Calibri"/>
        <family val="2"/>
      </rPr>
      <t>Equipment for the "Cultural, artistic and creative production centre" MANCHESTER-BODEGA</t>
    </r>
  </si>
  <si>
    <r>
      <rPr>
        <sz val="11"/>
        <color rgb="FF000000"/>
        <rFont val="Calibri"/>
        <family val="2"/>
      </rPr>
      <t>Renovation/transformation of two building complexes into a productive cultural, artistic and creative hub.</t>
    </r>
  </si>
  <si>
    <r>
      <rPr>
        <sz val="11"/>
        <color rgb="FF000000"/>
        <rFont val="Calibri"/>
        <family val="2"/>
      </rPr>
      <t>Urban.brussels</t>
    </r>
  </si>
  <si>
    <r>
      <rPr>
        <sz val="11"/>
        <color rgb="FF000000"/>
        <rFont val="Calibri"/>
        <family val="2"/>
      </rPr>
      <t>T-21-08</t>
    </r>
  </si>
  <si>
    <r>
      <rPr>
        <sz val="11"/>
        <color rgb="FF000000"/>
        <rFont val="Calibri"/>
        <family val="2"/>
      </rPr>
      <t>Energy renovation of buildings on the Rabelais site.</t>
    </r>
  </si>
  <si>
    <r>
      <rPr>
        <sz val="11"/>
        <color rgb="FF000000"/>
        <rFont val="Calibri"/>
        <family val="2"/>
      </rPr>
      <t>PV ventilation frame insulation</t>
    </r>
  </si>
  <si>
    <r>
      <rPr>
        <sz val="11"/>
        <color rgb="FF000000"/>
        <rFont val="Calibri"/>
        <family val="2"/>
      </rPr>
      <t>Ixelles municipality</t>
    </r>
  </si>
  <si>
    <r>
      <rPr>
        <sz val="11"/>
        <color rgb="FF000000"/>
        <rFont val="Calibri"/>
        <family val="2"/>
      </rPr>
      <t>T-21-09</t>
    </r>
  </si>
  <si>
    <r>
      <rPr>
        <sz val="11"/>
        <color rgb="FF000000"/>
        <rFont val="Calibri"/>
        <family val="2"/>
      </rPr>
      <t>Energy renovation Berchem ARP-GAN</t>
    </r>
  </si>
  <si>
    <r>
      <rPr>
        <sz val="11"/>
        <color rgb="FF000000"/>
        <rFont val="Calibri"/>
        <family val="2"/>
      </rPr>
      <t>The renovation project includes the following interventions: Roof insulation: Glass wool roof insulation including boiler room + New bituminous waterproofing. Interior insulation: Glass wool insulation of the ceiling in the entrance area (under the office/locker room area). Insulation of the interior facades between the heated area and the unheated shed. Frames: double-glazed wood-aluminium frames, new boiler room door, new passive standard domes, solid doors, skylights. Special technologies: Air treatment and double-flux ventilation, Solar thermal, PAC, Photovoltaic: installation with renovation and PAC</t>
    </r>
  </si>
  <si>
    <r>
      <rPr>
        <sz val="11"/>
        <color rgb="FF000000"/>
        <rFont val="Calibri"/>
        <family val="2"/>
      </rPr>
      <t>Bruxelles - Propreté, Regional Waste Collection Agency</t>
    </r>
  </si>
  <si>
    <r>
      <rPr>
        <sz val="11"/>
        <color rgb="FF000000"/>
        <rFont val="Calibri"/>
        <family val="2"/>
      </rPr>
      <t>T-21-10</t>
    </r>
  </si>
  <si>
    <r>
      <rPr>
        <sz val="11"/>
        <color rgb="FF000000"/>
        <rFont val="Calibri"/>
        <family val="2"/>
      </rPr>
      <t>Energy renovation Bempt ARP-GAN</t>
    </r>
  </si>
  <si>
    <r>
      <rPr>
        <sz val="11"/>
        <color rgb="FF000000"/>
        <rFont val="Calibri"/>
        <family val="2"/>
      </rPr>
      <t>Roof and façade insulation, joinery, special technologies (VMC, solar, Pac, photovoltaic)</t>
    </r>
  </si>
  <si>
    <r>
      <rPr>
        <sz val="11"/>
        <color rgb="FF000000"/>
        <rFont val="Calibri"/>
        <family val="2"/>
      </rPr>
      <t>2.1 Improving the energy performance of existing social and low-income rental housing stock</t>
    </r>
  </si>
  <si>
    <r>
      <rPr>
        <sz val="11"/>
        <color rgb="FF000000"/>
        <rFont val="Calibri"/>
        <family val="2"/>
      </rPr>
      <t>T-21-11</t>
    </r>
  </si>
  <si>
    <r>
      <rPr>
        <sz val="11"/>
        <color rgb="FF000000"/>
        <rFont val="Calibri"/>
        <family val="2"/>
      </rPr>
      <t>Energy renovation of three buildings comprising 63 social housing units.</t>
    </r>
  </si>
  <si>
    <r>
      <rPr>
        <sz val="11"/>
        <color rgb="FF000000"/>
        <rFont val="Calibri"/>
        <family val="2"/>
      </rPr>
      <t>Renovation of the building shell and replacement of technical equipment in 3 social housing buildings</t>
    </r>
  </si>
  <si>
    <r>
      <rPr>
        <sz val="11"/>
        <color rgb="FF000000"/>
        <rFont val="Calibri"/>
        <family val="2"/>
      </rPr>
      <t>Municipal Administration of Saint-Gilles - Real Estate Management Service</t>
    </r>
  </si>
  <si>
    <r>
      <rPr>
        <sz val="11"/>
        <color rgb="FF000000"/>
        <rFont val="Calibri"/>
        <family val="2"/>
      </rPr>
      <t>T-21-12</t>
    </r>
  </si>
  <si>
    <r>
      <rPr>
        <sz val="11"/>
        <color rgb="FF000000"/>
        <rFont val="Calibri"/>
        <family val="2"/>
      </rPr>
      <t>Renovation of eight housing units located at 1030 Schaerbeek and belonging to the PCSW of Schaerbeek</t>
    </r>
  </si>
  <si>
    <r>
      <rPr>
        <sz val="11"/>
        <color rgb="FF000000"/>
        <rFont val="Calibri"/>
        <family val="2"/>
      </rPr>
      <t>Major renovation of 8 energy-inefficient apartments</t>
    </r>
  </si>
  <si>
    <r>
      <rPr>
        <sz val="11"/>
        <color rgb="FF000000"/>
        <rFont val="Calibri"/>
        <family val="2"/>
      </rPr>
      <t>PCSW of Schaerbeek</t>
    </r>
  </si>
  <si>
    <r>
      <rPr>
        <sz val="11"/>
        <color rgb="FF000000"/>
        <rFont val="Calibri"/>
        <family val="2"/>
      </rPr>
      <t>T-21-13</t>
    </r>
  </si>
  <si>
    <r>
      <rPr>
        <sz val="11"/>
        <color rgb="FF000000"/>
        <rFont val="Calibri"/>
        <family val="2"/>
      </rPr>
      <t>Renovation of the exterior building shell and technical systems of a building with 93 social housing units on an occupied site, incorporating circular economy principles.</t>
    </r>
  </si>
  <si>
    <r>
      <rPr>
        <sz val="11"/>
        <color rgb="FF000000"/>
        <rFont val="Calibri"/>
        <family val="2"/>
      </rPr>
      <t>Renovation of the building shell of a building with 20 housing units, installation of D-ventilation and improved airtightness</t>
    </r>
  </si>
  <si>
    <r>
      <rPr>
        <sz val="11"/>
        <color rgb="FF000000"/>
        <rFont val="Calibri"/>
        <family val="2"/>
      </rPr>
      <t>Le Logement Molenbeekois</t>
    </r>
  </si>
  <si>
    <r>
      <rPr>
        <sz val="11"/>
        <color rgb="FF000000"/>
        <rFont val="Calibri"/>
        <family val="2"/>
      </rPr>
      <t>T-21-14</t>
    </r>
  </si>
  <si>
    <r>
      <rPr>
        <sz val="11"/>
        <color rgb="FF000000"/>
        <rFont val="Calibri"/>
        <family val="2"/>
      </rPr>
      <t>C45 - Versailles Phase 1. Renovation works, insulation, building shells, installation of a ventilation system and renovation of certain interior architectural and technical elements of a social housing complex.</t>
    </r>
  </si>
  <si>
    <r>
      <rPr>
        <sz val="11"/>
        <color rgb="FF000000"/>
        <rFont val="Calibri"/>
        <family val="2"/>
      </rPr>
      <t>Energy renovation, building shell insulation, improved airtightness, replacement of exterior joinery, ventilation and safety improvements for 144 homes in 7 buildings.</t>
    </r>
  </si>
  <si>
    <r>
      <rPr>
        <sz val="11"/>
        <color rgb="FF000000"/>
        <rFont val="Calibri"/>
        <family val="2"/>
      </rPr>
      <t>Le Logement Bruxellois</t>
    </r>
  </si>
  <si>
    <r>
      <rPr>
        <sz val="11"/>
        <color rgb="FF000000"/>
        <rFont val="Calibri"/>
        <family val="2"/>
      </rPr>
      <t>T-21-15</t>
    </r>
  </si>
  <si>
    <r>
      <rPr>
        <sz val="11"/>
        <color rgb="FF000000"/>
        <rFont val="Calibri"/>
        <family val="2"/>
      </rPr>
      <t>Renovation of 84 apartments on the "La Pointe" site</t>
    </r>
  </si>
  <si>
    <r>
      <rPr>
        <sz val="11"/>
        <color rgb="FF000000"/>
        <rFont val="Calibri"/>
        <family val="2"/>
      </rPr>
      <t>Insulation work on facades, windows, ventilation, etc.</t>
    </r>
  </si>
  <si>
    <r>
      <rPr>
        <sz val="11"/>
        <color rgb="FF000000"/>
        <rFont val="Calibri"/>
        <family val="2"/>
      </rPr>
      <t>Le Logis-Floréal</t>
    </r>
  </si>
  <si>
    <r>
      <rPr>
        <sz val="11"/>
        <color rgb="FF000000"/>
        <rFont val="Calibri"/>
        <family val="2"/>
      </rPr>
      <t>T-21-16</t>
    </r>
  </si>
  <si>
    <r>
      <rPr>
        <sz val="11"/>
        <color rgb="FF000000"/>
        <rFont val="Calibri"/>
        <family val="2"/>
      </rPr>
      <t>Complete renovation of Cité Liverpool, located Rue de Liverpool 14 to 22, Molenbeek-Saint-Jean</t>
    </r>
  </si>
  <si>
    <r>
      <rPr>
        <sz val="11"/>
        <color rgb="FF000000"/>
        <rFont val="Calibri"/>
        <family val="2"/>
      </rPr>
      <t>Extensive renovation of 19 apartments in two blocks. The key issues are improving the quality of housing,
Insulation of the exterior building shell and greening of the outdoor area</t>
    </r>
  </si>
  <si>
    <r>
      <rPr>
        <sz val="11"/>
        <color rgb="FF000000"/>
        <rFont val="Calibri"/>
        <family val="2"/>
      </rPr>
      <t>T-21-17</t>
    </r>
  </si>
  <si>
    <r>
      <rPr>
        <sz val="11"/>
        <color rgb="FF000000"/>
        <rFont val="Calibri"/>
        <family val="2"/>
      </rPr>
      <t>C45 - Versailles Phase IV.  Renovation works, insulation, building shells, installation of a ventilation system and renovation of certain interior architectural and technical elements of a social housing complex.</t>
    </r>
  </si>
  <si>
    <r>
      <rPr>
        <sz val="11"/>
        <color rgb="FF000000"/>
        <rFont val="Calibri"/>
        <family val="2"/>
      </rPr>
      <t>Renovation works, insulation, building shells, installation of a ventilation system and renovation of certain interior architectural and technical elements of 10 buildings consisting of 283 housing units</t>
    </r>
  </si>
  <si>
    <r>
      <rPr>
        <sz val="11"/>
        <color rgb="FF000000"/>
        <rFont val="Calibri"/>
        <family val="2"/>
      </rPr>
      <t>T-21-18</t>
    </r>
  </si>
  <si>
    <r>
      <rPr>
        <sz val="11"/>
        <color rgb="FF000000"/>
        <rFont val="Calibri"/>
        <family val="2"/>
      </rPr>
      <t>Clos Saint Martin - major renovation of 15 houses and redevelopment of the site</t>
    </r>
  </si>
  <si>
    <r>
      <rPr>
        <sz val="11"/>
        <color rgb="FF000000"/>
        <rFont val="Calibri"/>
        <family val="2"/>
      </rPr>
      <t>Modernisation of 13 houses, preserving their historic and architectural character. Structural restoration, thermal insulation, heating systems, plumbing, electricity, interior renovation, materials recovery, etc.</t>
    </r>
  </si>
  <si>
    <r>
      <rPr>
        <sz val="11"/>
        <color rgb="FF000000"/>
        <rFont val="Calibri"/>
        <family val="2"/>
      </rPr>
      <t>Lojega</t>
    </r>
  </si>
  <si>
    <r>
      <rPr>
        <sz val="11"/>
        <color rgb="FF000000"/>
        <rFont val="Calibri"/>
        <family val="2"/>
      </rPr>
      <t>T-21-19</t>
    </r>
  </si>
  <si>
    <r>
      <rPr>
        <sz val="11"/>
        <color rgb="FF000000"/>
        <rFont val="Calibri"/>
        <family val="2"/>
      </rPr>
      <t>Vanderveken - Major renovation of two apartment buildings</t>
    </r>
  </si>
  <si>
    <r>
      <rPr>
        <sz val="11"/>
        <color rgb="FF000000"/>
        <rFont val="Calibri"/>
        <family val="2"/>
      </rPr>
      <t>Optimising unused space by redeveloping it into new housing; 3 apartments built for large families; improved energy efficiency of buildings.</t>
    </r>
  </si>
  <si>
    <r>
      <rPr>
        <sz val="11"/>
        <color rgb="FF000000"/>
        <rFont val="Calibri"/>
        <family val="2"/>
      </rPr>
      <t>T-21-20</t>
    </r>
  </si>
  <si>
    <r>
      <rPr>
        <sz val="11"/>
        <color rgb="FF000000"/>
        <rFont val="Calibri"/>
        <family val="2"/>
      </rPr>
      <t>Energy renovation of 4 buildings with 10 housing units in Saint-Gilles</t>
    </r>
  </si>
  <si>
    <r>
      <rPr>
        <sz val="11"/>
        <color rgb="FF000000"/>
        <rFont val="Calibri"/>
        <family val="2"/>
      </rPr>
      <t>Major renovation of 4 social housing buildings, involving the following elements:
- Insulation of the building shell and replacement of external joinery
- Technical equipment upgrades
- Upgrading to current standards
- Renovation of the finishing</t>
    </r>
  </si>
  <si>
    <r>
      <rPr>
        <sz val="11"/>
        <color rgb="FF000000"/>
        <rFont val="Calibri"/>
        <family val="2"/>
      </rPr>
      <t>Le Foyer du Sud</t>
    </r>
  </si>
  <si>
    <r>
      <rPr>
        <sz val="11"/>
        <color rgb="FF000000"/>
        <rFont val="Calibri"/>
        <family val="2"/>
      </rPr>
      <t>T-21-21</t>
    </r>
  </si>
  <si>
    <r>
      <rPr>
        <sz val="11"/>
        <color rgb="FF000000"/>
        <rFont val="Calibri"/>
        <family val="2"/>
      </rPr>
      <t>Kampenhout - energy renovation of the building shell</t>
    </r>
  </si>
  <si>
    <r>
      <rPr>
        <sz val="11"/>
        <color rgb="FF000000"/>
        <rFont val="Calibri"/>
        <family val="2"/>
      </rPr>
      <t>Energy-efficient renovation of the building shell of the housing by replacing the existing window frames, coupled with efficient ventilation, and renovation of the facade and roof complex</t>
    </r>
  </si>
  <si>
    <r>
      <rPr>
        <sz val="11"/>
        <color rgb="FF000000"/>
        <rFont val="Calibri"/>
        <family val="2"/>
      </rPr>
      <t xml:space="preserve">Comensia </t>
    </r>
  </si>
  <si>
    <r>
      <rPr>
        <sz val="11"/>
        <color rgb="FF000000"/>
        <rFont val="Calibri"/>
        <family val="2"/>
      </rPr>
      <t>T-21-22</t>
    </r>
  </si>
  <si>
    <r>
      <rPr>
        <sz val="11"/>
        <color rgb="FF000000"/>
        <rFont val="Calibri"/>
        <family val="2"/>
      </rPr>
      <t>Energy renovation of the Espadon swimming pool in Etterbeek</t>
    </r>
  </si>
  <si>
    <r>
      <rPr>
        <sz val="11"/>
        <color rgb="FF000000"/>
        <rFont val="Calibri"/>
        <family val="2"/>
      </rPr>
      <t xml:space="preserve"> The Espadon swimming pool, built in 1976 and partially renovated in 2002 following a fire in 1996, is the subject of an ERDF application for a major energy renovation. Currently classified as 'energy-inefficient' with a level E according to the EPB certificate. The Espadon pool, which takes up a gross surface area of 4,056 m², is essential for sports activities, hence the importance of renovating it to maintain the structure and ensure a positive energy impact.</t>
    </r>
  </si>
  <si>
    <r>
      <rPr>
        <sz val="11"/>
        <color rgb="FF000000"/>
        <rFont val="Calibri"/>
        <family val="2"/>
      </rPr>
      <t>Municipality of Etterbeek</t>
    </r>
  </si>
  <si>
    <r>
      <rPr>
        <sz val="11"/>
        <color rgb="FF000000"/>
        <rFont val="Calibri"/>
        <family val="2"/>
      </rPr>
      <t>T-21-23</t>
    </r>
  </si>
  <si>
    <r>
      <rPr>
        <sz val="11"/>
        <color rgb="FF000000"/>
        <rFont val="Calibri"/>
        <family val="2"/>
      </rPr>
      <t>Redevelopment of the former Hospice Van Aa</t>
    </r>
  </si>
  <si>
    <r>
      <rPr>
        <sz val="11"/>
        <color rgb="FF000000"/>
        <rFont val="Calibri"/>
        <family val="2"/>
      </rPr>
      <t>Building "C," originally designed by architect Louis Spaak in 1865 as a hospice, has undergone a number of transformations over the years. 
In 1952, under the direction of architect Decuyper, it was enlarged and modernised, becoming the 'Home van Aa'. Since 2021, the building has undergone transformation to house the headquarters of the social service of the administration of the Ixelles PCSW, part of a larger project with regional actors. The renovation includes energy improvements such as roof, facade and floor insulation, as well as work on the window frames, covering 7,120 m² in total. The project is part of an environmental and sustainable approach, aiming to create a modular, circular and energy-ambitious social hub which integrates elements including technical reversibility, improved energy performance, the use of sustainable materials, water management, renewable energy generation, and preservation of the environment and biodiversity.</t>
    </r>
  </si>
  <si>
    <r>
      <rPr>
        <sz val="11"/>
        <color rgb="FF000000"/>
        <rFont val="Calibri"/>
        <family val="2"/>
      </rPr>
      <t>Public Centre for Social Welfare Ixelles</t>
    </r>
  </si>
  <si>
    <r>
      <rPr>
        <sz val="11"/>
        <color rgb="FF000000"/>
        <rFont val="Calibri"/>
        <family val="2"/>
      </rPr>
      <t>T-21-24</t>
    </r>
  </si>
  <si>
    <r>
      <rPr>
        <sz val="11"/>
        <color rgb="FF000000"/>
        <rFont val="Calibri"/>
        <family val="2"/>
      </rPr>
      <t>Renovation of the building at rue Verte 216</t>
    </r>
  </si>
  <si>
    <r>
      <rPr>
        <sz val="11"/>
        <color rgb="FF000000"/>
        <rFont val="Calibri"/>
        <family val="2"/>
      </rPr>
      <t>In the context of the energy-efficient renovation of buildings, the project involves the renovation of a building located at Rue Verte 216, 1030 Schaerbeek, on cadastral parcel no. 21909E0217/00B005. The building is located in the highly mixed zone of the PRAS (Regional Land Use Plan). It is included in the region's revitalisation and urban renewal scope, as well as in that of the Municipality's "Petite Colline" sustainable neighbourhood contract.</t>
    </r>
  </si>
  <si>
    <r>
      <rPr>
        <sz val="11"/>
        <color rgb="FF000000"/>
        <rFont val="Calibri"/>
        <family val="2"/>
      </rPr>
      <t>2021BE16RFPR002</t>
    </r>
  </si>
  <si>
    <r>
      <rPr>
        <sz val="11"/>
        <color rgb="FF000000"/>
        <rFont val="Calibri"/>
        <family val="2"/>
      </rPr>
      <t xml:space="preserve">2.1. Heat networks on sites of major public interest, under construction or renovation
</t>
    </r>
  </si>
  <si>
    <r>
      <rPr>
        <sz val="11"/>
        <color rgb="FF000000"/>
        <rFont val="Calibri"/>
        <family val="2"/>
      </rPr>
      <t>T-21-25</t>
    </r>
  </si>
  <si>
    <r>
      <rPr>
        <sz val="11"/>
        <color rgb="FF000000"/>
        <rFont val="Calibri"/>
        <family val="2"/>
      </rPr>
      <t>Usquare.brussels heating network</t>
    </r>
  </si>
  <si>
    <r>
      <rPr>
        <sz val="11"/>
        <color rgb="FF000000"/>
        <rFont val="Calibri"/>
        <family val="2"/>
      </rPr>
      <t>Development of a centralised heating and cooling network for the Usquare.brussels site.</t>
    </r>
  </si>
  <si>
    <r>
      <rPr>
        <sz val="11"/>
        <color rgb="FF000000"/>
        <rFont val="Calibri"/>
        <family val="2"/>
      </rPr>
      <t>Urban Development Coorporation</t>
    </r>
  </si>
  <si>
    <r>
      <rPr>
        <sz val="11"/>
        <color rgb="FF000000"/>
        <rFont val="Calibri"/>
        <family val="2"/>
      </rPr>
      <t>2021BE16RFPR003</t>
    </r>
  </si>
  <si>
    <r>
      <rPr>
        <sz val="11"/>
        <color rgb="FF000000"/>
        <rFont val="Calibri"/>
        <family val="2"/>
      </rPr>
      <t>T-21-26</t>
    </r>
  </si>
  <si>
    <r>
      <rPr>
        <sz val="11"/>
        <color rgb="FF000000"/>
        <rFont val="Calibri"/>
        <family val="2"/>
      </rPr>
      <t>POWERHOUSE project - Heating and cooling plant for the Erasme campus</t>
    </r>
  </si>
  <si>
    <r>
      <rPr>
        <sz val="11"/>
        <color rgb="FF000000"/>
        <rFont val="Calibri"/>
        <family val="2"/>
      </rPr>
      <t>The project involves extending the existing heating and cooling networks on the Erasme campus and centralising production in a building called the "PowerHouse", with a view to facilitating the integration of renewable energies. The ambition is to support the development of the campus while optimising environmental performance and limiting operating costs. 
1) Heating network 
The plan is to renovate and extend the existing heating network to almost all buildings on the campus. The heating network must be powered by a fully centralised hybrid fossil/renewable energy mix.
2) Cooling network 
The plan is to renovate and extend the existing cooling network to the main existing and future consumers. The plan is to centralise only the production of renewable cooling in order to limit the size of the pipelines to be installed and the amount of investment required. The remaining cooling generation will therefore remain decentralised. 
The total length of the developed heating and cooling network lines is 2.10 km.</t>
    </r>
  </si>
  <si>
    <r>
      <rPr>
        <sz val="11"/>
        <color rgb="FF000000"/>
        <rFont val="Calibri"/>
        <family val="2"/>
      </rPr>
      <t>Erasmus Hospital - Brussels University Hospitals</t>
    </r>
  </si>
  <si>
    <r>
      <rPr>
        <sz val="11"/>
        <color rgb="FF000000"/>
        <rFont val="Calibri"/>
        <family val="2"/>
      </rPr>
      <t>2021BE16RFPR004</t>
    </r>
  </si>
  <si>
    <r>
      <rPr>
        <sz val="11"/>
        <color rgb="FF000000"/>
        <rFont val="Calibri"/>
        <family val="2"/>
      </rPr>
      <t>T-21-27</t>
    </r>
  </si>
  <si>
    <r>
      <rPr>
        <sz val="11"/>
        <color rgb="FF000000"/>
        <rFont val="Calibri"/>
        <family val="2"/>
      </rPr>
      <t>Mediapark.brussels - Eastern quarter (blocks F and G) - Installation of a district heating network</t>
    </r>
  </si>
  <si>
    <r>
      <rPr>
        <sz val="11"/>
        <color rgb="FF000000"/>
        <rFont val="Calibri"/>
        <family val="2"/>
      </rPr>
      <t>The "eastern quarter" district heating network will serve the blocks developed in the eastern part of the Mediapark.brussels site. These blocks are called "F" and "G". Block F: The Mediapark Master Development Plan (PAD Medipark in French) envisages a maximum floor area (SDP*) of 19,000 m² for block F. The BCR wishes to develop social housing here, and the municipality of Schaerbeek wishes to build a Dutch-speaking secondary school and a branch of a French-speaking secondary school. These two projects will be developed independently, but it may be possible to pool certain elements. The breakdown of the surface areas is as follows: 7,000 m² for the schools and 12,000 m² for the public housing. Block G: The PAD Mediapark project provides for a maximum floor area (SDP*) of 23,000 m² for Block G. The Region intends to build public housing (Citydev.brussels), productive activities in the media sector and shops. This block will also house the technical areas for the heating network in the Eastern part of Mediapark.
The planned heating network includes 698 metres (0.7 km) of heat transport pipes.</t>
    </r>
  </si>
  <si>
    <r>
      <rPr>
        <sz val="11"/>
        <color rgb="FF000000"/>
        <rFont val="Calibri"/>
        <family val="2"/>
      </rPr>
      <t>T-11-06</t>
    </r>
  </si>
  <si>
    <r>
      <rPr>
        <sz val="11"/>
        <color rgb="FF000000"/>
        <rFont val="Calibri"/>
        <family val="2"/>
      </rPr>
      <t>Financial Instruments</t>
    </r>
  </si>
  <si>
    <r>
      <rPr>
        <sz val="11"/>
        <color rgb="FF000000"/>
        <rFont val="Calibri"/>
        <family val="2"/>
      </rPr>
      <t>finance &amp; invest.brussels</t>
    </r>
  </si>
  <si>
    <r>
      <rPr>
        <sz val="11"/>
        <color rgb="FF000000"/>
        <rFont val="Calibri"/>
        <family val="2"/>
      </rPr>
      <t>NA</t>
    </r>
  </si>
  <si>
    <r>
      <rPr>
        <sz val="11"/>
        <color rgb="FF000000"/>
        <rFont val="Calibri"/>
        <family val="2"/>
      </rPr>
      <t>T-13-09</t>
    </r>
  </si>
  <si>
    <r>
      <rPr>
        <sz val="11"/>
        <color rgb="FF000000"/>
        <rFont val="Calibri"/>
        <family val="2"/>
      </rPr>
      <t>T-13-10</t>
    </r>
  </si>
  <si>
    <r>
      <rPr>
        <sz val="11"/>
        <color rgb="FF000000"/>
        <rFont val="Calibri"/>
        <family val="2"/>
      </rPr>
      <t>Credal</t>
    </r>
  </si>
  <si>
    <r>
      <rPr>
        <sz val="11"/>
        <color rgb="FF000000"/>
        <rFont val="Calibri"/>
        <family val="2"/>
      </rPr>
      <t>Finance.brussels has been designated as intermediary for the implementation and management of a financial instrument to fund innovative companies through convertible loans.</t>
    </r>
  </si>
  <si>
    <r>
      <rPr>
        <sz val="11"/>
        <color rgb="FF000000"/>
        <rFont val="Calibri"/>
        <family val="2"/>
      </rPr>
      <t>Financial Instruments - Lot 1</t>
    </r>
  </si>
  <si>
    <r>
      <rPr>
        <sz val="11"/>
        <color rgb="FF000000"/>
        <rFont val="Calibri"/>
        <family val="2"/>
      </rPr>
      <t>Financial Instruments - Lot 2</t>
    </r>
  </si>
  <si>
    <r>
      <rPr>
        <sz val="11"/>
        <color rgb="FF000000"/>
        <rFont val="Calibri"/>
        <family val="2"/>
      </rPr>
      <t xml:space="preserve">Finance.brussels has been designated as the implementing and managing body of a financial instrument consisting of (micro)credits granted to the self-employed, VSEs and SMEs, supported by the ERDF Programme under its specific objective 1.3. </t>
    </r>
  </si>
  <si>
    <r>
      <rPr>
        <sz val="11"/>
        <color rgb="FF000000"/>
        <rFont val="Calibri"/>
        <family val="2"/>
      </rPr>
      <t xml:space="preserve">Crédal has been designated as the implementing and managing body of a financial instrument consisting of advantageous loans, capital and quasi-capital granted to cooperative or social economy enterprises, supported by the ERDF Programme under its specific objective 1.3.
 </t>
    </r>
  </si>
  <si>
    <r>
      <rPr>
        <sz val="11"/>
        <color rgb="FF000000"/>
        <rFont val="Calibri"/>
        <family val="2"/>
      </rPr>
      <t>T-21-28</t>
    </r>
  </si>
  <si>
    <r>
      <rPr>
        <sz val="11"/>
        <color rgb="FF000000"/>
        <rFont val="Calibri"/>
        <family val="2"/>
      </rPr>
      <t>T-21-29</t>
    </r>
  </si>
  <si>
    <r>
      <rPr>
        <sz val="11"/>
        <color rgb="FF000000"/>
        <rFont val="Calibri"/>
        <family val="2"/>
      </rPr>
      <t>T-21-30</t>
    </r>
  </si>
  <si>
    <r>
      <rPr>
        <sz val="11"/>
        <color rgb="FF000000"/>
        <rFont val="Calibri"/>
        <family val="2"/>
      </rPr>
      <t>T-27-05</t>
    </r>
  </si>
  <si>
    <r>
      <rPr>
        <sz val="11"/>
        <color rgb="FF000000"/>
        <rFont val="Calibri"/>
        <family val="2"/>
      </rPr>
      <t>T-43-06</t>
    </r>
  </si>
  <si>
    <r>
      <rPr>
        <sz val="11"/>
        <color rgb="FF000000"/>
        <rFont val="Calibri"/>
        <family val="2"/>
      </rPr>
      <t>T-43-07</t>
    </r>
  </si>
  <si>
    <r>
      <rPr>
        <sz val="11"/>
        <color rgb="FF000000"/>
        <rFont val="Calibri"/>
        <family val="2"/>
      </rPr>
      <t>T-43-08</t>
    </r>
  </si>
  <si>
    <r>
      <rPr>
        <sz val="11"/>
        <color rgb="FF000000"/>
        <rFont val="Calibri"/>
        <family val="2"/>
      </rPr>
      <t>T-43-09</t>
    </r>
  </si>
  <si>
    <r>
      <rPr>
        <sz val="11"/>
        <color rgb="FF000000"/>
        <rFont val="Calibri"/>
        <family val="2"/>
      </rPr>
      <t>La Reliance</t>
    </r>
  </si>
  <si>
    <r>
      <rPr>
        <sz val="11"/>
        <color rgb="FF000000"/>
        <rFont val="Calibri"/>
        <family val="2"/>
      </rPr>
      <t>Residential and day centre for people with multiple disabilities and a high level of dependency</t>
    </r>
  </si>
  <si>
    <r>
      <rPr>
        <sz val="11"/>
        <color rgb="FF000000"/>
        <rFont val="Calibri"/>
        <family val="2"/>
      </rPr>
      <t>Pass’âge home for independent living</t>
    </r>
  </si>
  <si>
    <r>
      <rPr>
        <sz val="11"/>
        <color rgb="FF000000"/>
        <rFont val="Calibri"/>
        <family val="2"/>
      </rPr>
      <t>Energy improvements to private housing in the Logis-Floréal district</t>
    </r>
  </si>
  <si>
    <r>
      <rPr>
        <sz val="11"/>
        <color rgb="FF000000"/>
        <rFont val="Calibri"/>
        <family val="2"/>
      </rPr>
      <t xml:space="preserve">Rénov’ Roue-Rad </t>
    </r>
  </si>
  <si>
    <r>
      <rPr>
        <sz val="11"/>
        <color rgb="FF000000"/>
        <rFont val="Calibri"/>
        <family val="2"/>
      </rPr>
      <t>Solbosch Campus - Building H - renovation of the heating/ventilation substation and replacement of the external joinery</t>
    </r>
  </si>
  <si>
    <r>
      <rPr>
        <sz val="11"/>
        <color rgb="FF000000"/>
        <rFont val="Calibri"/>
        <family val="2"/>
      </rPr>
      <t>Mediapark.brussels</t>
    </r>
  </si>
  <si>
    <r>
      <rPr>
        <sz val="11"/>
        <color rgb="FF000000"/>
        <rFont val="Calibri"/>
        <family val="2"/>
      </rPr>
      <t>ABY</t>
    </r>
  </si>
  <si>
    <r>
      <rPr>
        <sz val="11"/>
        <color rgb="FF000000"/>
        <rFont val="Calibri"/>
        <family val="2"/>
      </rPr>
      <t>Tisser</t>
    </r>
  </si>
  <si>
    <r>
      <rPr>
        <sz val="11"/>
        <color rgb="FF000000"/>
        <rFont val="Calibri"/>
        <family val="2"/>
      </rPr>
      <t>TISSER</t>
    </r>
  </si>
  <si>
    <r>
      <rPr>
        <sz val="11"/>
        <color rgb="FF000000"/>
        <rFont val="Calibri"/>
        <family val="2"/>
      </rPr>
      <t>713429852</t>
    </r>
  </si>
  <si>
    <r>
      <rPr>
        <sz val="11"/>
        <color rgb="FF000000"/>
        <rFont val="Calibri"/>
        <family val="2"/>
      </rPr>
      <t>Creation of centres for independent living for young people aged 18 to 24 who are inadequately housed or homeless</t>
    </r>
  </si>
  <si>
    <r>
      <rPr>
        <sz val="11"/>
        <color rgb="FF000000"/>
        <rFont val="Calibri"/>
        <family val="2"/>
      </rPr>
      <t>Public Welfare Centre of Etterbeek</t>
    </r>
  </si>
  <si>
    <r>
      <rPr>
        <sz val="11"/>
        <color rgb="FF000000"/>
        <rFont val="Calibri"/>
        <family val="2"/>
      </rPr>
      <t>212347252</t>
    </r>
  </si>
  <si>
    <r>
      <rPr>
        <sz val="11"/>
        <color rgb="FF000000"/>
        <rFont val="Calibri"/>
        <family val="2"/>
      </rPr>
      <t>Municipality of Watermael-Boitsfort</t>
    </r>
  </si>
  <si>
    <r>
      <rPr>
        <sz val="11"/>
        <color rgb="FF000000"/>
        <rFont val="Calibri"/>
        <family val="2"/>
      </rPr>
      <t>Creation of inclusive housing rooted in solidarity for adults with moderate intellectual disabilities and/or autism spectrum disorders.</t>
    </r>
  </si>
  <si>
    <r>
      <rPr>
        <sz val="11"/>
        <color rgb="FF000000"/>
        <rFont val="Calibri"/>
        <family val="2"/>
      </rPr>
      <t>TITECA psychiatric care home</t>
    </r>
  </si>
  <si>
    <r>
      <rPr>
        <sz val="11"/>
        <color rgb="FF000000"/>
        <rFont val="Calibri"/>
        <family val="2"/>
      </rPr>
      <t>Creation of a psychiatric care centre for people suffering from stabilised chronic psychiatric disorders or mental disabilities</t>
    </r>
  </si>
  <si>
    <r>
      <rPr>
        <sz val="11"/>
        <color rgb="FF000000"/>
        <rFont val="Calibri"/>
        <family val="2"/>
      </rPr>
      <t>420427001</t>
    </r>
  </si>
  <si>
    <r>
      <rPr>
        <sz val="11"/>
        <color rgb="FF000000"/>
        <rFont val="Calibri"/>
        <family val="2"/>
      </rPr>
      <t>Jean Titeca Hospital Centre</t>
    </r>
  </si>
  <si>
    <r>
      <rPr>
        <sz val="11"/>
        <color rgb="FF000000"/>
        <rFont val="Calibri"/>
        <family val="2"/>
      </rPr>
      <t xml:space="preserve">2.1. Improving the energy performance of the existing collective housing and grouped renovation
</t>
    </r>
  </si>
  <si>
    <r>
      <rPr>
        <sz val="11"/>
        <color rgb="FF000000"/>
        <rFont val="Calibri"/>
        <family val="2"/>
      </rPr>
      <t>Logis floréal durable</t>
    </r>
  </si>
  <si>
    <r>
      <rPr>
        <sz val="11"/>
        <color rgb="FF000000"/>
        <rFont val="Calibri"/>
        <family val="2"/>
      </rPr>
      <t>NPI Collectif La Roue</t>
    </r>
  </si>
  <si>
    <r>
      <rPr>
        <sz val="11"/>
        <color rgb="FF000000"/>
        <rFont val="Calibri"/>
        <family val="2"/>
      </rPr>
      <t xml:space="preserve">	0805.452.663</t>
    </r>
  </si>
  <si>
    <r>
      <rPr>
        <sz val="11"/>
        <color rgb="FF000000"/>
        <rFont val="Calibri"/>
        <family val="2"/>
      </rPr>
      <t xml:space="preserve">Grouped energy renovation project, organised in the La Roue garden city in Anderlecht. Initiated by its residents, the project aims to formulate and test a neighbourhood-wide energy eco-renovation process. The aim is to demonstrate the potential of working on this scale and to take advantage of the architectural homogeneity of the neighbourhood to simplify the process. </t>
    </r>
  </si>
  <si>
    <r>
      <rPr>
        <sz val="11"/>
        <color rgb="FF000000"/>
        <rFont val="Calibri"/>
        <family val="2"/>
      </rPr>
      <t>Energy renovation of private buildings in the Le Logis - Floréal neighbourhood.</t>
    </r>
  </si>
  <si>
    <r>
      <rPr>
        <sz val="11"/>
        <color rgb="FF000000"/>
        <rFont val="Calibri"/>
        <family val="2"/>
      </rPr>
      <t>Renovating the heating and ventilation substation in Building H and replacing the external joinery in Building H on the Solbosch Campus in Ixelles</t>
    </r>
  </si>
  <si>
    <r>
      <rPr>
        <sz val="11"/>
        <color rgb="FF000000"/>
        <rFont val="Calibri"/>
        <family val="2"/>
      </rPr>
      <t>Université libre de Bruxelles</t>
    </r>
  </si>
  <si>
    <r>
      <rPr>
        <sz val="11"/>
        <color rgb="FF000000"/>
        <rFont val="Calibri"/>
        <family val="2"/>
      </rPr>
      <t>760637277</t>
    </r>
  </si>
  <si>
    <r>
      <rPr>
        <sz val="11"/>
        <color rgb="FF000000"/>
        <rFont val="Calibri"/>
        <family val="2"/>
      </rPr>
      <t>207372637</t>
    </r>
  </si>
  <si>
    <r>
      <rPr>
        <sz val="11"/>
        <color rgb="FF000000"/>
        <rFont val="Calibri"/>
        <family val="2"/>
      </rPr>
      <t>VUB 
ULB</t>
    </r>
  </si>
  <si>
    <r>
      <rPr>
        <sz val="11"/>
        <color rgb="FF000000"/>
        <rFont val="Calibri"/>
        <family val="2"/>
      </rPr>
      <t>VUB: 0449.012.406
ULB: 0407.626.464</t>
    </r>
  </si>
  <si>
    <r>
      <rPr>
        <sz val="11"/>
        <color rgb="FF000000"/>
        <rFont val="Calibri"/>
        <family val="2"/>
      </rPr>
      <t>1.1 Support and develop the infrastructures for research and
innovation and enable the necessary investment for a
regional quality leap</t>
    </r>
  </si>
  <si>
    <r>
      <rPr>
        <sz val="11"/>
        <color rgb="FF000000"/>
        <rFont val="Calibri"/>
        <family val="2"/>
      </rPr>
      <t>The main objective of the ICITY-RDI.BRU project portfolio is to capitalise on existing strengths in information and communication technology (ICT) within the two universities, ULB and VUB, and more broadly in the Brussels Capital Region, with a view to establishing and strengthening a genuine ICT cluster, the IC-Park, on the ULB-VUB Plaine Campus, in Ixelles. The IC-Park will include the ULB-VUB Library and Learning Centre, funded jointly by Beliris and VUB’s ICAB incubator. The ICITY-RDI.BRU project is specifically aimed at strengthening research and innovation in the field of Information and Communication Technology (ICT).</t>
    </r>
  </si>
  <si>
    <r>
      <rPr>
        <sz val="11"/>
        <color rgb="FF000000"/>
        <rFont val="Calibri"/>
        <family val="2"/>
      </rPr>
      <t>Already in progress: phasing
of the ERDF 2014-2020 project</t>
    </r>
  </si>
  <si>
    <r>
      <rPr>
        <sz val="11"/>
        <color rgb="FF000000"/>
        <rFont val="Calibri"/>
        <family val="2"/>
      </rPr>
      <t>Brussels Regional Public Service (Brussels Synergy)</t>
    </r>
  </si>
  <si>
    <r>
      <rPr>
        <sz val="11"/>
        <color rgb="FF000000"/>
        <rFont val="Calibri"/>
        <family val="2"/>
      </rPr>
      <t>2.7 Remediation of contaminated land in the development hubs 
with a view to making them available as green spaces or for 
community activities</t>
    </r>
  </si>
  <si>
    <r>
      <rPr>
        <sz val="11"/>
        <color rgb="FF000000"/>
        <rFont val="Calibri"/>
        <family val="2"/>
      </rPr>
      <t>The project aims to decontaminate 6 areas in the eastern part of the future Mediapark, mainly dealing with orphan pollution linked to mounds and embankments and involving trace metal elements (lead, copper and nickel) as well as polycyclic aromatic hydrocarbons, in order to then recreate green spaces and multifunctional, high-quality communal areas open to the public and benefitting the neighbourhood.</t>
    </r>
  </si>
  <si>
    <r>
      <rPr>
        <sz val="11"/>
        <color rgb="FF000000"/>
        <rFont val="Calibri"/>
        <family val="2"/>
      </rPr>
      <t xml:space="preserve">2.7: “A greener, more resilient and low-carbon Europe moving towards a net zero carbon economy, through the promotion of a clean and fair energy transition, green and blue investments, circular economy, climate change mitigation and adaptation, risk prevention and management, and sustainable urban mobility by improving the protection and preservation of nature and biodiversity, strengthening the green infrastructure, especially in urban areas, and reducing all forms of pollution”. </t>
    </r>
  </si>
  <si>
    <r>
      <rPr>
        <sz val="11"/>
        <color rgb="FF000000"/>
        <rFont val="Calibri"/>
        <family val="2"/>
      </rPr>
      <t xml:space="preserve">Redeployment racecourse
* phased project </t>
    </r>
  </si>
  <si>
    <r>
      <rPr>
        <sz val="11"/>
        <color rgb="FF000000"/>
        <rFont val="Calibri"/>
        <family val="2"/>
      </rPr>
      <t>The project called “Renaissance - Redeployment Racecourse” aims to breathe new life into the former racecourse of Uccle-Boitsfort, located at Chaussée de La Hulpe 58, 1180 Brussels, by creating a recreational green space of regional significance there. The project falls within a multi-generational social utility approach, with a particular focus on families, children and schools. 
The actions of the project, carried out by Brussels Environment, involve landscaping, educational visit experiences, the work and development of the “Grange Nature” and its surroundings, as well as the construction of a regional playground.</t>
    </r>
  </si>
  <si>
    <r>
      <rPr>
        <sz val="11"/>
        <color rgb="FF000000"/>
        <rFont val="Calibri"/>
        <family val="2"/>
      </rPr>
      <t>Phasing</t>
    </r>
  </si>
  <si>
    <r>
      <rPr>
        <sz val="11"/>
        <color rgb="FF000000"/>
        <rFont val="Calibri"/>
        <family val="2"/>
      </rPr>
      <t>The project called “Abbaye de Forest” (Forest Abbey) aims to develop a multifunctional cultural centre on the Forest Abbey site, a listed heritage site since 1994, located in the historic heart of the municipality.  The restoration of the former abbey will make it possible to establish a number of cultural, social and economic functions on the site that are open to the city and accessible to all inhabitants of the Brussels Capital Region.</t>
    </r>
  </si>
  <si>
    <r>
      <rPr>
        <sz val="11"/>
        <color rgb="FF000000"/>
        <rFont val="Calibri"/>
        <family val="2"/>
      </rPr>
      <t>Municipal authority of Forest</t>
    </r>
  </si>
  <si>
    <r>
      <rPr>
        <sz val="11"/>
        <color rgb="FF000000"/>
        <rFont val="Calibri"/>
        <family val="2"/>
      </rPr>
      <t>0207367489</t>
    </r>
  </si>
  <si>
    <r>
      <rPr>
        <sz val="11"/>
        <color rgb="FF000000"/>
        <rFont val="Calibri"/>
        <family val="2"/>
      </rPr>
      <t xml:space="preserve">Consortium comprising: Egis, Studio Paola Vigano &amp; Fallow, Yellow Window, Agelik, Plant en Houtgoed and ARA </t>
    </r>
  </si>
  <si>
    <r>
      <rPr>
        <sz val="11"/>
        <color rgb="FF000000"/>
        <rFont val="Calibri"/>
        <family val="2"/>
      </rPr>
      <t>T-27-06</t>
    </r>
  </si>
  <si>
    <r>
      <rPr>
        <sz val="11"/>
        <color rgb="FF000000"/>
        <rFont val="Calibri"/>
        <family val="2"/>
      </rPr>
      <t>Activation of MediaPark.Brussels – Frame4</t>
    </r>
  </si>
  <si>
    <r>
      <rPr>
        <sz val="11"/>
        <color rgb="FF000000"/>
        <rFont val="Calibri"/>
        <family val="2"/>
      </rPr>
      <t>SAU (Urban Development Corporation of the Brussels-Capital Region)</t>
    </r>
  </si>
  <si>
    <r>
      <rPr>
        <sz val="11"/>
        <color rgb="FF000000"/>
        <rFont val="Calibri"/>
        <family val="2"/>
      </rPr>
      <t>233884123</t>
    </r>
  </si>
  <si>
    <r>
      <rPr>
        <sz val="11"/>
        <color rgb="FF000000"/>
        <rFont val="Calibri"/>
        <family val="2"/>
      </rPr>
      <t>ICITY-RDI.BRU</t>
    </r>
  </si>
  <si>
    <r>
      <rPr>
        <sz val="11"/>
        <color rgb="FF000000"/>
        <rFont val="Calibri"/>
        <family val="2"/>
      </rPr>
      <t xml:space="preserve">The project called “Activation of the MediaPark.Brussels – Frame” aims to give the first major impetus to the strategic regional hub “Mediapark.brussels” (delimited by the Boulevard Reyers, the Rue Colonel Bourg, the Rue Henri Evenepoel and the Avenue Jacques Georgin).
The project includes in particular the construction of the Frame building, which is to house among others the Brussels regional media company BX1 (television, radio, digital media) and a platform of audiovisual and media companies. This complete ecosystem should encourage exchanges between established companies looking for innovation and young, creative and innovative companies looking to get closer to their customers, partners and suppliers.
</t>
    </r>
  </si>
  <si>
    <r>
      <rPr>
        <sz val="11"/>
        <color rgb="FF000000"/>
        <rFont val="Calibri"/>
        <family val="2"/>
      </rPr>
      <t>2021BE16RFPR001</t>
    </r>
  </si>
  <si>
    <r>
      <rPr>
        <sz val="11"/>
        <color rgb="FF000000"/>
        <rFont val="Calibri"/>
        <family val="2"/>
      </rPr>
      <t>2021BE16RFPR004</t>
    </r>
  </si>
  <si>
    <r>
      <rPr>
        <sz val="11"/>
        <color rgb="FF000000"/>
        <rFont val="Calibri"/>
        <family val="2"/>
      </rPr>
      <t>1 - Innovation, digitisation and business competitiveness for regional development</t>
    </r>
  </si>
  <si>
    <r>
      <rPr>
        <sz val="11"/>
        <color rgb="FF000000"/>
        <rFont val="Calibri"/>
        <family val="2"/>
      </rPr>
      <t>Investing in the environment for the benefit of local residents and regional development</t>
    </r>
  </si>
  <si>
    <r>
      <rPr>
        <sz val="11"/>
        <color rgb="FF000000"/>
        <rFont val="Calibri"/>
        <family val="2"/>
      </rPr>
      <t>2 - Investing in the environment for the benefit of local residents and regional development</t>
    </r>
  </si>
  <si>
    <r>
      <rPr>
        <sz val="11"/>
        <color rgb="FF000000"/>
        <rFont val="Calibri"/>
        <family val="2"/>
      </rPr>
      <t>Investments in housing for the benefit of specific target groups</t>
    </r>
  </si>
  <si>
    <r>
      <rPr>
        <sz val="11"/>
        <color rgb="FF000000"/>
        <rFont val="Calibri"/>
        <family val="2"/>
      </rPr>
      <t>4 - Support for urban development equipment policy</t>
    </r>
  </si>
  <si>
    <r>
      <rPr>
        <sz val="11"/>
        <color rgb="FF000000"/>
        <rFont val="Calibri"/>
        <family val="2"/>
      </rPr>
      <t>1.1 Support projects that accompany and support social innovation</t>
    </r>
  </si>
  <si>
    <r>
      <rPr>
        <sz val="11"/>
        <color rgb="FF000000"/>
        <rFont val="Calibri"/>
        <family val="2"/>
      </rPr>
      <t>1.1 Support the mobilization and implementation of research findings in public policy</t>
    </r>
  </si>
  <si>
    <r>
      <rPr>
        <sz val="11"/>
        <color rgb="FF000000"/>
        <rFont val="Calibri"/>
        <family val="2"/>
      </rPr>
      <t>1.2 Action 1 Development of new public digital tools for citizens, businesses and public authorities</t>
    </r>
  </si>
  <si>
    <r>
      <rPr>
        <sz val="11"/>
        <color rgb="FF000000"/>
        <rFont val="Calibri"/>
        <family val="2"/>
      </rPr>
      <t>1.2 Action 2 Support for public acceptance of the process and actual uptake of digital developments</t>
    </r>
  </si>
  <si>
    <r>
      <rPr>
        <sz val="11"/>
        <color rgb="FF000000"/>
        <rFont val="Calibri"/>
        <family val="2"/>
      </rPr>
      <t>1.3. Action 1 Strengthening the sustainable growth and competitiveness of SMEs
and job creation in SMEs, including through 
productive investment - Support and guidance for SMEs</t>
    </r>
  </si>
  <si>
    <r>
      <rPr>
        <sz val="11"/>
        <color rgb="FF000000"/>
        <rFont val="Calibri"/>
        <family val="2"/>
      </rPr>
      <t xml:space="preserve">2.1 Energy renovation of public facilities organized by public authorities </t>
    </r>
  </si>
  <si>
    <r>
      <rPr>
        <sz val="11"/>
        <color rgb="FF000000"/>
        <rFont val="Calibri"/>
        <family val="2"/>
      </rPr>
      <t>2.1. Energy renovation of regional and local government infrastructures</t>
    </r>
  </si>
  <si>
    <r>
      <rPr>
        <sz val="11"/>
        <color rgb="FF000000"/>
        <rFont val="Calibri"/>
        <family val="2"/>
      </rPr>
      <t>2.1 Improving the energy performance of existing social and low-income rental housing stock</t>
    </r>
  </si>
  <si>
    <r>
      <rPr>
        <sz val="11"/>
        <color rgb="FF000000"/>
        <rFont val="Calibri"/>
        <family val="2"/>
      </rPr>
      <t xml:space="preserve">2.1. Heat networks on sites of major public interest, under construction or renovation
</t>
    </r>
  </si>
  <si>
    <r>
      <rPr>
        <sz val="11"/>
        <color rgb="FF000000"/>
        <rFont val="Calibri"/>
        <family val="2"/>
      </rPr>
      <t xml:space="preserve">2.1. Improving the energy performance of the existing collective housing and grouped renovation
</t>
    </r>
  </si>
  <si>
    <r>
      <rPr>
        <sz val="11"/>
        <color rgb="FF000000"/>
        <rFont val="Calibri"/>
        <family val="2"/>
      </rPr>
      <t>2.7. Improving the protection and preservation 
of nature and biodiversity and strengthening 
green infrastructures, particularly in urban 
areas, as well as reducing all forms of pollution</t>
    </r>
  </si>
  <si>
    <r>
      <rPr>
        <sz val="11"/>
        <color rgb="FF000000"/>
        <rFont val="Calibri"/>
        <family val="2"/>
      </rPr>
      <t>4.3 Increasing accommodation capacity for vulnerable groups through housing adapted to their needs</t>
    </r>
  </si>
  <si>
    <r>
      <rPr>
        <sz val="11"/>
        <color rgb="FF000000"/>
        <rFont val="Calibri"/>
        <family val="2"/>
      </rPr>
      <t>5.1. Promoting integrated and inclusive social, economic and environmental development, culture, 
natural heritage, sustainable tourism and safety in urban areas (ERDF)</t>
    </r>
  </si>
  <si>
    <r>
      <rPr>
        <sz val="11"/>
        <color rgb="FF000000"/>
        <rFont val="Calibri"/>
        <family val="2"/>
      </rPr>
      <t>Phasing</t>
    </r>
  </si>
  <si>
    <r>
      <rPr>
        <sz val="11"/>
        <color rgb="FF000000"/>
        <rFont val="Calibri"/>
        <family val="2"/>
      </rPr>
      <t>No</t>
    </r>
  </si>
  <si>
    <r>
      <rPr>
        <sz val="11"/>
        <color rgb="FF000000"/>
        <rFont val="Calibri"/>
        <family val="2"/>
      </rPr>
      <t>Yes</t>
    </r>
  </si>
  <si>
    <r>
      <rPr>
        <sz val="11"/>
        <color rgb="FF000000"/>
        <rFont val="Calibri"/>
        <family val="2"/>
      </rPr>
      <t>TBC</t>
    </r>
  </si>
  <si>
    <r>
      <rPr>
        <sz val="11"/>
        <color rgb="FF000000"/>
        <rFont val="Calibri"/>
        <family val="2"/>
      </rPr>
      <t>TBD</t>
    </r>
  </si>
  <si>
    <r>
      <rPr>
        <sz val="11"/>
        <color rgb="FF000000"/>
        <rFont val="Calibri"/>
        <family val="2"/>
      </rPr>
      <t>Already in progress: phasing
of the ERDF 2014-2020 project</t>
    </r>
  </si>
  <si>
    <r>
      <rPr>
        <sz val="11"/>
        <color rgb="FF000000"/>
        <rFont val="Calibri"/>
        <family val="2"/>
      </rPr>
      <t>finance &amp; invest.brussels</t>
    </r>
  </si>
  <si>
    <r>
      <rPr>
        <sz val="11"/>
        <color rgb="FF000000"/>
        <rFont val="Calibri"/>
        <family val="2"/>
      </rPr>
      <t>VUB</t>
    </r>
  </si>
  <si>
    <r>
      <rPr>
        <sz val="11"/>
        <color rgb="FF000000"/>
        <rFont val="Calibri"/>
        <family val="2"/>
      </rPr>
      <t>ULB</t>
    </r>
  </si>
  <si>
    <r>
      <rPr>
        <sz val="11"/>
        <color rgb="FF000000"/>
        <rFont val="Calibri"/>
        <family val="2"/>
      </rPr>
      <t>Brussels Mobility</t>
    </r>
  </si>
  <si>
    <r>
      <rPr>
        <sz val="11"/>
        <color rgb="FF000000"/>
        <rFont val="Calibri"/>
        <family val="2"/>
      </rPr>
      <t>Brussels City</t>
    </r>
  </si>
  <si>
    <r>
      <rPr>
        <sz val="11"/>
        <color rgb="FF000000"/>
        <rFont val="Calibri"/>
        <family val="2"/>
      </rPr>
      <t>Brussels Environment</t>
    </r>
  </si>
  <si>
    <r>
      <rPr>
        <sz val="11"/>
        <color rgb="FF000000"/>
        <rFont val="Calibri"/>
        <family val="2"/>
      </rPr>
      <t>Visit.brussels</t>
    </r>
  </si>
  <si>
    <r>
      <rPr>
        <sz val="11"/>
        <color rgb="FF000000"/>
        <rFont val="Calibri"/>
        <family val="2"/>
      </rPr>
      <t>VGC (Flemish Community Commission)</t>
    </r>
  </si>
  <si>
    <r>
      <rPr>
        <sz val="11"/>
        <color rgb="FF000000"/>
        <rFont val="Calibri"/>
        <family val="2"/>
      </rPr>
      <t>Bruxelles - Propreté, Regional Waste Collection Agency</t>
    </r>
  </si>
  <si>
    <r>
      <rPr>
        <sz val="11"/>
        <color rgb="FF000000"/>
        <rFont val="Calibri"/>
        <family val="2"/>
      </rPr>
      <t>Le Logement Molenbeekois</t>
    </r>
  </si>
  <si>
    <r>
      <rPr>
        <sz val="11"/>
        <color rgb="FF000000"/>
        <rFont val="Calibri"/>
        <family val="2"/>
      </rPr>
      <t>Le Logement Bruxellois</t>
    </r>
  </si>
  <si>
    <r>
      <rPr>
        <sz val="11"/>
        <color rgb="FF000000"/>
        <rFont val="Calibri"/>
        <family val="2"/>
      </rPr>
      <t>Lojega</t>
    </r>
  </si>
  <si>
    <r>
      <rPr>
        <sz val="11"/>
        <color rgb="FF000000"/>
        <rFont val="Calibri"/>
        <family val="2"/>
      </rPr>
      <t>Municipality of Schaerbeek</t>
    </r>
  </si>
  <si>
    <r>
      <rPr>
        <sz val="11"/>
        <color rgb="FF000000"/>
        <rFont val="Calibri"/>
        <family val="2"/>
      </rPr>
      <t>Urban Development Coorporation</t>
    </r>
  </si>
  <si>
    <r>
      <rPr>
        <sz val="11"/>
        <color rgb="FF000000"/>
        <rFont val="Calibri"/>
        <family val="2"/>
      </rPr>
      <t>Municipality of Berchem-Sainte-Agathe</t>
    </r>
  </si>
  <si>
    <r>
      <rPr>
        <sz val="11"/>
        <color rgb="FF000000"/>
        <rFont val="Calibri"/>
        <family val="2"/>
      </rPr>
      <t>Municipality of Saint-Gilles</t>
    </r>
  </si>
  <si>
    <r>
      <rPr>
        <sz val="11"/>
        <color rgb="FF000000"/>
        <rFont val="Calibri"/>
        <family val="2"/>
      </rPr>
      <t>Brussels Regional Public Service
Urban Planning and Heritage (URBAN)</t>
    </r>
  </si>
  <si>
    <r>
      <rPr>
        <sz val="11"/>
        <color rgb="FF000000"/>
        <rFont val="Calibri"/>
        <family val="2"/>
      </rPr>
      <t>0443590797</t>
    </r>
  </si>
  <si>
    <r>
      <rPr>
        <sz val="11"/>
        <color rgb="FF000000"/>
        <rFont val="Calibri"/>
        <family val="2"/>
      </rPr>
      <t>236916956</t>
    </r>
  </si>
  <si>
    <r>
      <rPr>
        <sz val="11"/>
        <color rgb="FF000000"/>
        <rFont val="Calibri"/>
        <family val="2"/>
      </rPr>
      <t>233884123</t>
    </r>
  </si>
  <si>
    <r>
      <rPr>
        <sz val="11"/>
        <color rgb="FF000000"/>
        <rFont val="Calibri"/>
        <family val="2"/>
      </rPr>
      <t>Legal entity</t>
    </r>
  </si>
  <si>
    <r>
      <rPr>
        <sz val="11"/>
        <color rgb="FF000000"/>
        <rFont val="Calibri"/>
        <family val="2"/>
      </rPr>
      <t>To be determined</t>
    </r>
  </si>
  <si>
    <r>
      <rPr>
        <sz val="11"/>
        <color rgb="FF000000"/>
        <rFont val="Calibri"/>
        <family val="2"/>
      </rPr>
      <t>NA</t>
    </r>
  </si>
  <si>
    <t xml:space="preserve">Location indicator or geolocation for the operation </t>
  </si>
  <si>
    <t>Country</t>
  </si>
  <si>
    <t>Type of intervention</t>
  </si>
  <si>
    <t>Total cost of the operation </t>
  </si>
  <si>
    <t>Fund concerned </t>
  </si>
  <si>
    <t>Union co-financing rate </t>
  </si>
  <si>
    <t>EU contribution </t>
  </si>
  <si>
    <t>op_geo_location</t>
  </si>
  <si>
    <t>op_country</t>
  </si>
  <si>
    <t>op_type_intervention</t>
  </si>
  <si>
    <t>op_total_cost</t>
  </si>
  <si>
    <t>fund</t>
  </si>
  <si>
    <t>op_eu_cofin_rate</t>
  </si>
  <si>
    <t>op_eu_contribution</t>
  </si>
  <si>
    <t>50.848971, 4.321989</t>
  </si>
  <si>
    <t>BE</t>
  </si>
  <si>
    <t>004, 02 ; 26 ; 26 ; BE100 ; 02</t>
  </si>
  <si>
    <t>13793738.44</t>
  </si>
  <si>
    <t>ERDF</t>
  </si>
  <si>
    <t>2548724.18</t>
  </si>
  <si>
    <t>Route de Lennik 808, 1070 Bruxelles</t>
  </si>
  <si>
    <t>012 ; 01 ; 26 ; 22 ; BE100 ; 03</t>
  </si>
  <si>
    <t>Rue Coenraets 72A, 1060 Saint-Gilles</t>
  </si>
  <si>
    <t>010-021 ; 01 ; 26 ; 23 ; BE100 ; 03</t>
  </si>
  <si>
    <t>Leopold II-laan 184, 1080 Sint-Jans-Molenbeek</t>
  </si>
  <si>
    <t>010 ; 01 ; 26 ; 23 ; BE100 ; 03</t>
  </si>
  <si>
    <t>Boulevard du Jardin Botanique 43, 1000 Bruxelles</t>
  </si>
  <si>
    <t>012 ; 01 ; 26 ; 15 ; BE100; 03</t>
  </si>
  <si>
    <t>Rue aux Laines, 70 1000 Bruxelles</t>
  </si>
  <si>
    <t>004 ; 02 ; 26 ; 18 ; BE100 ; 02</t>
  </si>
  <si>
    <t xml:space="preserve"> Avenue F.D. Roosevelt 50, 1050 Bruxelles</t>
  </si>
  <si>
    <t>004 ; 01 ; 26 ; 26 ; BE100 ; 03</t>
  </si>
  <si>
    <t xml:space="preserve">1000000
</t>
  </si>
  <si>
    <t>Pleinlaan 2, 1050 Elsene</t>
  </si>
  <si>
    <t>17 ; 01 ; 26 ; 08 ; BE100 ; 03</t>
  </si>
  <si>
    <t>Route de Lennik 808, 1070 Anderlecht</t>
  </si>
  <si>
    <t>18 ; 01 ; 26 ; 08 ; BE100 ; 03</t>
  </si>
  <si>
    <t>Place Saint-Lazare 2,1035 Saint-Josse-ten-Noode</t>
  </si>
  <si>
    <t>19 ; 01 ; 26 ; 08 ; BE100 ; 03</t>
  </si>
  <si>
    <t>Kunstlaan 21, 1000 Brussel</t>
  </si>
  <si>
    <t>20 ; 01 ; 26 ; 08 ; BE100 ; 03</t>
  </si>
  <si>
    <t>Rue des Halles 4, 1000 Bruxelles</t>
  </si>
  <si>
    <t>21 ; 01 ; 26 ; 08 ; BE100 ; 03</t>
  </si>
  <si>
    <t>Avenue du Port 86C box 3000 - 1000 Bruxelles</t>
  </si>
  <si>
    <t>22 ; 01 ; 26 ; 08 ; BE100 ; 03</t>
  </si>
  <si>
    <t>016 ; 01 ; 26 ; 08 ; BE100 ; 03</t>
  </si>
  <si>
    <t>Rue Royale, 2 1000 Bruxelles</t>
  </si>
  <si>
    <t>23 ; 01 ; 26 ; 08 ; BE100 ; 03</t>
  </si>
  <si>
    <t>24 ; 01 ; 26 ; 08 ; BE100 ; 03</t>
  </si>
  <si>
    <t>Kantersteen 10, 1000 Brussel</t>
  </si>
  <si>
    <t>24 ; 01 ; 26 ; 15 ; BE100 ; 03</t>
  </si>
  <si>
    <t>Georges Moreaustraat 110, 1070 Anderlecht</t>
  </si>
  <si>
    <t>Boulevard d'Anvers 31,1000 Bruxelles</t>
  </si>
  <si>
    <t>Rue Fernand Bernier 15, 1060 Saint-Gilles
&amp;
Rue des vétérinaires 42, 1070 Anderlecht</t>
  </si>
  <si>
    <t>024 ; 01 ; 26 ; 14 ; BE100 ; 03</t>
  </si>
  <si>
    <t>Chaussée de Charleroi 110 1060 Saint-Gilles</t>
  </si>
  <si>
    <t>024-025 ; 01 ; 26 ; 26 ; BE100 ; 03</t>
  </si>
  <si>
    <t>Rue des vétérinaires 42, 1070 Aderlecht &amp; Rue Dieudonné Lefèvre 37, 1020 Laeken</t>
  </si>
  <si>
    <t>021-024 ; 01 ; 26 ; 26 ; BE100 ; 03</t>
  </si>
  <si>
    <t>Rue Théodore Verhaegen, 164 1060 Saint Gilles</t>
  </si>
  <si>
    <t>024-025 ; 01 ; 26 ; 05 ; BE100 ; 03</t>
  </si>
  <si>
    <t>Boulevard Saint-Michel 61, 1040 Etterbeek</t>
  </si>
  <si>
    <t>Rue du Bosquet 15A, 1435 Mont-Saint-Guibert</t>
  </si>
  <si>
    <t>Boulevard Reyers 84, 1030 Bruxelles</t>
  </si>
  <si>
    <t>020 ; 01 ; 26 ; 15 ; BE100 ; 02</t>
  </si>
  <si>
    <t>Campus Jette: 50.88761540846861, 4.3060425374155615
Campus Etterbeek: 50.82259278758505, 4.396765967314396</t>
  </si>
  <si>
    <t>016 ; 01 ; 26 ; 21 ; BE100 ; 03</t>
  </si>
  <si>
    <t>1263157.90</t>
  </si>
  <si>
    <t>GC Essegem: 50.87632622096641, 4.337393795628265
GC De Kriekelaar: 50.86715821082126, 4.369437768101867
GC De Kroon: 50.86178895917515, 4.29291123926568
GC Het Huys: 50.79322436447592, 4.3308152048726205
GC Nohva: 50.89638724465017, 4.389170614134066
GC Opweule: 50.843657989277716, 4.435887177890419
GC De Pianofabriek: 50.828942276357054, 4.3430333509051255
GC De Zeyp: 50.87373806577928, 4.312043508579036</t>
  </si>
  <si>
    <t>016 ; 01 ; 26 ; 25 ; BE100 ; 03</t>
  </si>
  <si>
    <t>114802.12</t>
  </si>
  <si>
    <t>50.88761540846861, 4.3060425374155615</t>
  </si>
  <si>
    <t>421052.63</t>
  </si>
  <si>
    <t>50.873425785378714, 4.345763755675988</t>
  </si>
  <si>
    <t>Avenue Joseph Wybran 40, 1070 Anderlecht</t>
  </si>
  <si>
    <t>210526.32</t>
  </si>
  <si>
    <t>Mijlenmeersstraat b1, 1070 Anderlecht</t>
  </si>
  <si>
    <t>Rue de Manchester, 17
1080 Bruxelles</t>
  </si>
  <si>
    <t>45 ; 01 ; 26 ; 24 ; BE100 ; 03</t>
  </si>
  <si>
    <t>Rue Jules Bouillon, 1 1050 Ixelles</t>
  </si>
  <si>
    <t>Rue Bois des îles, 20
1082 Berchem-Sainte-Agathe</t>
  </si>
  <si>
    <t>Chaussée de Ruisbroek, 127 - 1190 Forest</t>
  </si>
  <si>
    <t>Bâtiment 1 : Chaussée de Forest, 51 – 1060 Saint Gilles
Bâtiment 2 : Rue Vlogaert, 2 – 1060 Saint Gilles
Bâtiment 3 : Avenue Porte de Hal – Cité Fontainas – 1060 Saint Gilles</t>
  </si>
  <si>
    <t>042 ; 01 ; 26 ; 24 ; BE100 ; 03</t>
  </si>
  <si>
    <t>Avenue Gustave Latinis 52-54, 1030 Schaerbeek</t>
  </si>
  <si>
    <t>Rue Fernand Brunfaut, 35 1080 Bruxelles</t>
  </si>
  <si>
    <t>42 ; 01 ; 26 ; 24 ; BE100 ; 03</t>
  </si>
  <si>
    <t>Avenue de Versailles 127-129-131
Rue de Beyseghem 123-125-127-129
à 1120 Neder-Over-Heembeek</t>
  </si>
  <si>
    <t>50.80509857583404, 4.412404624594699</t>
  </si>
  <si>
    <t>Rue de Liverpool 14-22, 1080 Molenbeek-Saint-jean</t>
  </si>
  <si>
    <t>50.89740030777736, 4.374177997610661</t>
  </si>
  <si>
    <t xml:space="preserve">Clos Saint-Martin 26 - 58, 1083 Ganshoren </t>
  </si>
  <si>
    <t>50.87609269501492, 4.302345673410961</t>
  </si>
  <si>
    <t>50.82768887827502, 4.3385481768541405</t>
  </si>
  <si>
    <t>Rue Armand Campenhout 77
1050 Ixelles</t>
  </si>
  <si>
    <t>Rue des Champs 69, 1040 Etterbeek</t>
  </si>
  <si>
    <t>Boondaalse Steenweg 92, 1050 Elsene</t>
  </si>
  <si>
    <t>Rue Verte 216, 1030 Schaerbeek</t>
  </si>
  <si>
    <t>Avenue de la Couronne 225
1050 Ixelles</t>
  </si>
  <si>
    <t>55 ;01 ; 26 ; 12 ; BE100 ; 03</t>
  </si>
  <si>
    <t>Lennikse Baan 808 1070 Anderlecht</t>
  </si>
  <si>
    <t>Auguste Reyerslaan 52, 1040 Bruxelles</t>
  </si>
  <si>
    <t>50.800344532360135, 4.415379512947168</t>
  </si>
  <si>
    <t>042 ; 01 ; 26 ; 23 ; BE100 ; 03</t>
  </si>
  <si>
    <t>50.82098277348317, 4.296684281059032</t>
  </si>
  <si>
    <t>Av. Paul Héger 2/6, 1000 Bruxelles</t>
  </si>
  <si>
    <t>TBD</t>
  </si>
  <si>
    <t>073 ; 01 ; 26 ; 24 ; BE100 ; 03</t>
  </si>
  <si>
    <t>Rue Stephenson 78, 1030 Schaerbeek
Rue Navez 70-76, 1030 Schaerbeek</t>
  </si>
  <si>
    <t>1045102.45</t>
  </si>
  <si>
    <t>50.867479, 4.301466</t>
  </si>
  <si>
    <t>435868.06</t>
  </si>
  <si>
    <t>50.849066, 4.336412</t>
  </si>
  <si>
    <t>079 ; 01 ; 26 ; 24 ; BE100 ; 03</t>
  </si>
  <si>
    <t>1042878.02</t>
  </si>
  <si>
    <t>Boulevard Auguste Reyers 56, 1030 Schaerbeek</t>
  </si>
  <si>
    <t>073; 01; 26; 13; BE100; 03</t>
  </si>
  <si>
    <t>Chaussée de La Hulpe 58,  1180 Bruxelles</t>
  </si>
  <si>
    <t xml:space="preserve">4514789.5
</t>
  </si>
  <si>
    <t xml:space="preserve">932449.49
</t>
  </si>
  <si>
    <t>Rue Monténégro, 21 1060 Saint-Gilles</t>
  </si>
  <si>
    <t>126 ; 01 ; 26 ; 26 ; BE100 ; 03</t>
  </si>
  <si>
    <t>341052.63</t>
  </si>
  <si>
    <t>50.855315, 4.302261</t>
  </si>
  <si>
    <t>126 ; 01 ; 26 ; 26 ; BE100 ; 01</t>
  </si>
  <si>
    <t>1459485.47</t>
  </si>
  <si>
    <t>50.49399, 4.17056</t>
  </si>
  <si>
    <t>540631.58</t>
  </si>
  <si>
    <t>Rue de Monténégro, 14 1090 Forest</t>
  </si>
  <si>
    <t>591082.32</t>
  </si>
  <si>
    <t>Avenue du Port, 100 1000 Bruxelles</t>
  </si>
  <si>
    <t>768254.97</t>
  </si>
  <si>
    <t>Avenue des Princes Brabançons, 1170 Watermael-Boitsfort</t>
  </si>
  <si>
    <t>Rue de la Floraison, 1070 Anderlecht</t>
  </si>
  <si>
    <t>126 ; 01 ;26 ; 26 ;BE100 ; 03</t>
  </si>
  <si>
    <t>Chaussée de Gand 645, 1080 Molenbeek-Saint-Jean</t>
  </si>
  <si>
    <t>126 ; 01 ; 26 ; 26 ;BE 100 ; 03</t>
  </si>
  <si>
    <t>Rue de Theux 49, 1040 Etterbeek</t>
  </si>
  <si>
    <t>50.867173, 4.301478</t>
  </si>
  <si>
    <t>169 ; 01 ; 17 ; 25 ; BE100 ; 03</t>
  </si>
  <si>
    <t>418377.07</t>
  </si>
  <si>
    <t>chaussée de Neerstalle 323A, 1190 Forest</t>
  </si>
  <si>
    <t>169 ; 01 ; 17 ; 23 ; BE100 ; 03</t>
  </si>
  <si>
    <t>547368.42</t>
  </si>
  <si>
    <t>petite rue du moulin 11, 1070 Anderlecht</t>
  </si>
  <si>
    <t>169 ; 01 ; 17 ; 01 ; BE100 ; 03</t>
  </si>
  <si>
    <t>rue Piers 93-97, 1080 Molenbeek-Saint-Jean</t>
  </si>
  <si>
    <t>avenue de l'Héliport 52, 1000 Bruxelles</t>
  </si>
  <si>
    <t>rue François Delcoigne 25, 1081 Koekelberg</t>
  </si>
  <si>
    <t>rue de Mérode 97-103, 1060 Saint-Gilles</t>
  </si>
  <si>
    <t>rue Brichaut 13-15, 1030 Schaerbeek</t>
  </si>
  <si>
    <t>294518.12</t>
  </si>
  <si>
    <t>rue Dupont 20, 1030 Schaerbeek</t>
  </si>
  <si>
    <t>226160.70</t>
  </si>
  <si>
    <t>rue de Beyseghem 117-125, 1120 Neder-Over-Heembeek</t>
  </si>
  <si>
    <t>169 ; 01 ; 17 ; 26 ; BE100 ; 03</t>
  </si>
  <si>
    <t>50.866774, 4.355799</t>
  </si>
  <si>
    <t>1684210.53</t>
  </si>
  <si>
    <t>rue d’Hoogvorst 8-14, 1030 Schaerbeek</t>
  </si>
  <si>
    <t>842105.26</t>
  </si>
  <si>
    <t>chaussée de Mons 409, 1070 Anderlecht</t>
  </si>
  <si>
    <t>901052.63</t>
  </si>
  <si>
    <t>rue Théodore Verhaegen 164, 1060 Saint-Gilles</t>
  </si>
  <si>
    <t>944801.38</t>
  </si>
  <si>
    <t>rue de Manchester 13-19, 1080 Molenbeek-Saint-Jean</t>
  </si>
  <si>
    <t>Place Saint-Denis, 9 1190 Forest</t>
  </si>
  <si>
    <t>To be determined</t>
  </si>
  <si>
    <t>Location of beneficiary </t>
  </si>
  <si>
    <t>benef_location</t>
  </si>
  <si>
    <t>Chaussée de Charleroi 112, 1060 Saint-Gilles</t>
  </si>
  <si>
    <t>Université libre de Bruxelles (ULB): Avenue Franklin Roosevelt 50, 1050 Bruxelles
UZ Brussel: Laarbeeklaan 101, 1090 Brussel
VUB: Pleinlaan 2, 1050 Elsene
IJB: Mijlenmeersstraat 90, 1070 Bruxelles
Sciensano: Juliette Wytsmanstraat 14, 1050 Elsene 
PEC: Imperiastraat 16, 1930 Zaventem</t>
  </si>
  <si>
    <t>Solidarité des Alternatives Wallonnes et Bruxelloises (SAW-B)
42 Rue de Monceau Fontaine, 6031 Charleroi
Coopcity
72A rue Coenraets, 1060 Saint-Gilles
Crebis/Le Forum
40 Rue Fernand Bernier, 1060 Saint-Gilles
EVA-Bxl
323 Rue du Progrès, 1030 Schaerbeek
Credal
15A Rue du Bosquet 15A, 1435 Mont-Saint-Guibert
Financité
75 Rue Botanique, 1210 Saint-Josse-ten-Noode</t>
  </si>
  <si>
    <t>Henegouwenkaai 29, 1080 Sint-Jans-Molenbeek</t>
  </si>
  <si>
    <t>VUB: Boulevard de la Plaine 2, 1050 Ixelles
ULB: Avenue F. Roosevelt 50, 1050 Ixelles</t>
  </si>
  <si>
    <t>Franklin Rooseveltlaan 50
1050 Brussel</t>
  </si>
  <si>
    <t>Bruxelles Mobilité : Place Saint Lazare 2, 1035 Bruxelles
Urbike : Avenue Van Volxem 233,
1190 Forest
Group One : Rue Fernand Bernier 15
1060 Saint-Gilles</t>
  </si>
  <si>
    <t>Citydev : Boulevard du Jardin Botanique 20
1000 Bruxelles
Green Fabric : Avenue Kersbeek 27
1190 Forest
Microfactory : Rue Heyvaert 140
1080 Molenbeek-Saint-Jean
Imal : Quai des Charbonnages 30
1080 Molenbeek-Saint-Jean</t>
  </si>
  <si>
    <t>CESG : Rue Théodore Verhaegen 150
1060 Saint-Gilles
Groupe One :  	Rue Fernand Bernier 15
1060 Saint-Gilles</t>
  </si>
  <si>
    <t>Franklin Rooseveltlaan 50 1050 Brussel</t>
  </si>
  <si>
    <t>Rue Brederode, 9 1000 Bruxelles</t>
  </si>
  <si>
    <t>Boulevard de la Plaine 2, 1050 Ixelles</t>
  </si>
  <si>
    <t>Boulevard Emile Jacqmain 135, 1000 Bruxelles</t>
  </si>
  <si>
    <t>Route de Lennik 808 - 1070 Bruxelles</t>
  </si>
  <si>
    <t>Avenue F.D. Roosevelt, 50 CP1121050 Bruxelles</t>
  </si>
  <si>
    <t>Mont des Arts, 10
1000 Bruxelles</t>
  </si>
  <si>
    <t>Chaussée d'Ixelles 168
1050 Ixelles</t>
  </si>
  <si>
    <t>Avenue de Broqueville, 12
1150 Woluwe-Saint-Pierre</t>
  </si>
  <si>
    <t>Rue Emile Feron 161 1060
Saint-Gilles</t>
  </si>
  <si>
    <t>Blvd Auguste Reyers 70, 1030 Schaerbeek</t>
  </si>
  <si>
    <t>Parv. Saint-Jean-Baptiste 26, 1080 Molenbeek-Saint-Jean</t>
  </si>
  <si>
    <t>Rue du Cardinal Mercier 37, 1000 Bruxelles</t>
  </si>
  <si>
    <t>Av. Georges Benoidt 22, 1170 Watermael-Boitsfort</t>
  </si>
  <si>
    <t>Av. de Rusatira 6, 1083 Ganshoren</t>
  </si>
  <si>
    <t>Rue de la Source 18, 1060 Saint-Gilles</t>
  </si>
  <si>
    <t>Rue Jules Besme 124, 1081 Koekelberg</t>
  </si>
  <si>
    <t>Kazernenlaan 31, 1040 Etterbeek</t>
  </si>
  <si>
    <t>Colignonplein 100 1030 Schaarbeek</t>
  </si>
  <si>
    <t>Brederodestraat 9
1000 Bruxelles</t>
  </si>
  <si>
    <t xml:space="preserve">Lennikse Baan 808 1070 Anderlecht </t>
  </si>
  <si>
    <t>Wielewaalstraat 54 1170 Watermaal-Boosvoorde</t>
  </si>
  <si>
    <t>Jacques Boonstraat 15 1070 Anderlecht</t>
  </si>
  <si>
    <t>Avenue F.D. Roosevelt, 50 CP112
1050 Bruxelles</t>
  </si>
  <si>
    <t>Avenue du Port 86C, bte 3000, 1000 Bruxelles</t>
  </si>
  <si>
    <t>Place Colignon, 1030 Schaerbeek</t>
  </si>
  <si>
    <t>Avenue du Roi Albert 33, 1082 Berchem-Sainte-Agathe</t>
  </si>
  <si>
    <t>Sint-Lazarusplein 2 1035 Brussel</t>
  </si>
  <si>
    <t xml:space="preserve"> Avenue du Port 86C / 3000, 1000 Bruxelles</t>
  </si>
  <si>
    <t>Rue de Mérode 121, 1060 Bruxelles</t>
  </si>
  <si>
    <t>Rue Comte de Flandre 20, 1080 Molenbeek-Saint-Jean</t>
  </si>
  <si>
    <t>Rue de Neerpede,165 - 1070 Anderlecht</t>
  </si>
  <si>
    <t xml:space="preserve">Rue Verheyden, 121 1070 Anderlecht
</t>
  </si>
  <si>
    <t>Place Saint-Lazare, 2 1035 Bruxelles</t>
  </si>
  <si>
    <t>Place Antoine Gilson 1, 1170 Watermael-Boitsfort</t>
  </si>
  <si>
    <t>rue Alfred Giron 24, 1050 Ixelles</t>
  </si>
  <si>
    <t>Rue de la Luzerne 11, 1030 Schaerbeek</t>
  </si>
  <si>
    <t>Rue Beckers 4, 1040 Etterbeek</t>
  </si>
  <si>
    <t>Rue du Curé 2, 1190 Forest</t>
  </si>
  <si>
    <t>Place du Conseil 1, 1070 Saint-Gilles</t>
  </si>
  <si>
    <t>Place Henri Vanhuffel 6, 1081 Koekelberg</t>
  </si>
  <si>
    <t>Place M. Van Meenen 39, 1060 Saint-Gilles</t>
  </si>
  <si>
    <t>Mont des Arts 10-13, 1000 Bruxelles</t>
  </si>
  <si>
    <t>Avenue de l'Héliport 15, 1000 Bruxelles</t>
  </si>
  <si>
    <t>rue du Curé 2, 1190 Bruxelles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</si>
</sst>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1];[Red]\-#,##0.00\ [$€-1]"/>
  </numFmts>
  <fonts count="10">
    <font>
      <sz val="11"/>
      <color theme="1"/>
      <name val="Calibri"/>
      <family val="2"/>
      <scheme val="minor"/>
    </font>
    <font>
      <sz val="12"/>
      <name val="EC Square Sans Cond Pro"/>
      <family val="2"/>
    </font>
    <font>
      <sz val="11"/>
      <name val="Calibri"/>
      <family val="2"/>
      <scheme val="minor"/>
    </font>
    <font>
      <b/>
      <sz val="9"/>
      <name val="Tahoma"/>
      <family val="2"/>
    </font>
    <font>
      <sz val="9"/>
      <name val="Tahoma"/>
      <family val="2"/>
    </font>
    <font>
      <sz val="12"/>
      <color rgb="FF000000"/>
      <name val="EC Square Sans Cond Pro"/>
      <family val="2"/>
    </font>
    <font>
      <sz val="11"/>
      <color rgb="FF000000"/>
      <name val="Calibri"/>
      <family val="2"/>
    </font>
    <font>
      <sz val="11"/>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theme="2"/>
      </bottom>
      <diagonal/>
    </border>
    <border>
      <left/>
      <right/>
      <top style="thin">
        <color theme="7" tint="0.39997558519241921"/>
      </top>
      <bottom style="thin">
        <color theme="7" tint="0.39997558519241921"/>
      </bottom>
      <diagonal/>
    </border>
    <border>
      <left style="thin">
        <color theme="2"/>
      </left>
      <right style="thin">
        <color theme="2"/>
      </right>
      <top style="thin">
        <color theme="2"/>
      </top>
      <bottom style="thin">
        <color theme="2"/>
      </bottom>
      <diagonal/>
    </border>
  </borders>
  <cellStyleXfs count="2">
    <xf numFmtId="0" fontId="0" fillId="0" borderId="0"/>
    <xf numFmtId="43" fontId="7" fillId="0" borderId="0" applyFont="0" applyFill="0" applyBorder="0" applyAlignment="0" applyProtection="0"/>
  </cellStyleXfs>
  <cellXfs count="52">
    <xf numFmtId="0" fontId="0" fillId="0" borderId="0" xfId="0"/>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vertical="center" wrapText="1"/>
    </xf>
    <xf numFmtId="0" fontId="0" fillId="0" borderId="0" xfId="0" applyAlignment="1">
      <alignment wrapText="1"/>
    </xf>
    <xf numFmtId="14" fontId="2" fillId="0" borderId="0" xfId="0" applyNumberFormat="1" applyFont="1" applyAlignment="1">
      <alignment horizontal="left" vertical="top" wrapText="1"/>
    </xf>
    <xf numFmtId="0" fontId="2" fillId="0" borderId="0" xfId="0" quotePrefix="1" applyFont="1" applyAlignment="1">
      <alignment horizontal="left" vertical="top" wrapText="1"/>
    </xf>
    <xf numFmtId="10" fontId="2" fillId="0" borderId="0" xfId="0" applyNumberFormat="1" applyFont="1" applyAlignment="1">
      <alignment horizontal="left" vertical="top" wrapText="1"/>
    </xf>
    <xf numFmtId="17" fontId="2" fillId="0" borderId="0" xfId="0" applyNumberFormat="1" applyFont="1" applyAlignment="1">
      <alignment horizontal="left" vertical="top" wrapText="1"/>
    </xf>
    <xf numFmtId="0" fontId="0" fillId="0" borderId="0" xfId="0" applyAlignment="1">
      <alignment horizontal="left" vertical="top"/>
    </xf>
    <xf numFmtId="4" fontId="2" fillId="0" borderId="0" xfId="0" applyNumberFormat="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17" fontId="2" fillId="0" borderId="0" xfId="0" applyNumberFormat="1" applyFont="1" applyAlignment="1">
      <alignment wrapText="1"/>
    </xf>
    <xf numFmtId="49" fontId="2" fillId="0" borderId="0" xfId="0" applyNumberFormat="1" applyFont="1" applyAlignment="1">
      <alignment wrapText="1"/>
    </xf>
    <xf numFmtId="0" fontId="0" fillId="0" borderId="0" xfId="0" applyAlignment="1">
      <alignment vertical="top" wrapText="1"/>
    </xf>
    <xf numFmtId="49" fontId="1" fillId="0" borderId="2" xfId="0" applyNumberFormat="1" applyFont="1" applyBorder="1" applyAlignment="1">
      <alignment horizontal="left" vertical="center" wrapText="1"/>
    </xf>
    <xf numFmtId="49" fontId="2" fillId="0" borderId="0" xfId="0" applyNumberFormat="1" applyFont="1" applyAlignment="1">
      <alignment vertical="center" wrapText="1"/>
    </xf>
    <xf numFmtId="49" fontId="0" fillId="0" borderId="0" xfId="0" applyNumberFormat="1" applyAlignment="1">
      <alignment horizontal="left" vertical="top"/>
    </xf>
    <xf numFmtId="49" fontId="2" fillId="0" borderId="0" xfId="0" applyNumberFormat="1" applyFont="1" applyAlignment="1">
      <alignment horizontal="left" vertical="top" wrapText="1"/>
    </xf>
    <xf numFmtId="0" fontId="2" fillId="0" borderId="0" xfId="0" quotePrefix="1" applyFont="1" applyAlignment="1">
      <alignment wrapText="1"/>
    </xf>
    <xf numFmtId="0" fontId="0" fillId="0" borderId="0" xfId="0" applyAlignment="1">
      <alignment vertical="top"/>
    </xf>
    <xf numFmtId="164" fontId="2" fillId="0" borderId="0" xfId="0" applyNumberFormat="1" applyFont="1" applyAlignment="1">
      <alignment horizontal="left" vertical="top" wrapText="1"/>
    </xf>
    <xf numFmtId="3" fontId="2" fillId="0" borderId="0" xfId="0" applyNumberFormat="1" applyFont="1" applyAlignment="1">
      <alignment horizontal="left" vertical="top" wrapText="1"/>
    </xf>
    <xf numFmtId="0" fontId="2" fillId="0" borderId="0" xfId="0" applyFont="1" applyAlignment="1">
      <alignment vertical="top" wrapText="1"/>
    </xf>
    <xf numFmtId="0" fontId="0" fillId="0" borderId="3" xfId="0" applyBorder="1" applyAlignment="1">
      <alignment vertical="top" wrapText="1"/>
    </xf>
    <xf numFmtId="17" fontId="2" fillId="0" borderId="0" xfId="0" applyNumberFormat="1" applyFont="1" applyAlignment="1">
      <alignment vertical="top" wrapText="1"/>
    </xf>
    <xf numFmtId="49" fontId="2" fillId="0" borderId="0" xfId="0" applyNumberFormat="1" applyFont="1" applyAlignment="1">
      <alignment vertical="top" wrapText="1"/>
    </xf>
    <xf numFmtId="0" fontId="0" fillId="0" borderId="3" xfId="0" applyBorder="1" applyAlignment="1">
      <alignment vertical="top"/>
    </xf>
    <xf numFmtId="0" fontId="2" fillId="0" borderId="0" xfId="1" applyNumberFormat="1" applyFont="1" applyFill="1" applyBorder="1" applyAlignment="1">
      <alignment horizontal="left" vertical="top" wrapText="1"/>
    </xf>
    <xf numFmtId="0" fontId="2" fillId="0" borderId="4" xfId="0" applyFont="1" applyBorder="1" applyAlignment="1">
      <alignment wrapText="1"/>
    </xf>
    <xf numFmtId="0" fontId="2" fillId="2" borderId="5" xfId="0" applyFont="1" applyFill="1" applyBorder="1" applyAlignment="1">
      <alignment horizontal="left" vertical="top" wrapText="1"/>
    </xf>
    <xf numFmtId="0" fontId="0" fillId="2" borderId="5" xfId="0" applyFill="1" applyBorder="1" applyAlignment="1">
      <alignment wrapText="1"/>
    </xf>
    <xf numFmtId="0" fontId="0" fillId="2" borderId="5" xfId="0" applyFill="1" applyBorder="1" applyAlignment="1">
      <alignment horizontal="left" vertical="top"/>
    </xf>
    <xf numFmtId="0" fontId="0" fillId="2" borderId="5" xfId="0" applyFill="1" applyBorder="1" applyAlignment="1">
      <alignment vertical="top" wrapText="1"/>
    </xf>
    <xf numFmtId="0" fontId="0" fillId="2" borderId="5" xfId="0" applyFill="1" applyBorder="1" applyAlignment="1">
      <alignment horizontal="left" vertical="top" wrapText="1"/>
    </xf>
    <xf numFmtId="14" fontId="2" fillId="2" borderId="5" xfId="0" applyNumberFormat="1" applyFont="1" applyFill="1" applyBorder="1" applyAlignment="1">
      <alignment horizontal="left" vertical="top" wrapText="1"/>
    </xf>
    <xf numFmtId="4" fontId="2" fillId="2" borderId="5"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0" fontId="2" fillId="2" borderId="5" xfId="0" applyFont="1" applyFill="1" applyBorder="1" applyAlignment="1">
      <alignment wrapText="1"/>
    </xf>
    <xf numFmtId="0" fontId="2" fillId="0" borderId="5" xfId="0" applyFont="1" applyBorder="1" applyAlignment="1">
      <alignment horizontal="left" vertical="top" wrapText="1"/>
    </xf>
    <xf numFmtId="14" fontId="2" fillId="0" borderId="0" xfId="0" applyNumberFormat="1" applyFont="1" applyAlignment="1">
      <alignment wrapText="1"/>
    </xf>
    <xf numFmtId="2" fontId="2" fillId="0" borderId="0" xfId="0" applyNumberFormat="1" applyFont="1" applyAlignment="1">
      <alignment horizontal="left" vertical="top" wrapText="1"/>
    </xf>
    <xf numFmtId="0" fontId="2" fillId="0" borderId="0" xfId="0" applyFont="1" applyAlignment="1">
      <alignment horizontal="center" vertical="center" wrapText="1"/>
    </xf>
    <xf numFmtId="17"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Font="1"/>
    <xf numFmtId="4" fontId="2" fillId="0" borderId="0" xfId="0" applyNumberFormat="1" applyFont="1" applyAlignment="1">
      <alignment horizontal="center" vertical="center" wrapText="1"/>
    </xf>
    <xf numFmtId="0" fontId="2" fillId="0" borderId="0" xfId="1" applyNumberFormat="1" applyFont="1" applyFill="1" applyAlignment="1">
      <alignment horizontal="left" vertical="top" wrapText="1"/>
    </xf>
    <xf numFmtId="0" fontId="6" fillId="0" borderId="0" xfId="0" applyFont="1" applyAlignment="1">
      <alignment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0"/>
  <sheetViews>
    <sheetView tabSelected="1" zoomScale="70" zoomScaleNormal="70" workbookViewId="0">
      <pane ySplit="1" topLeftCell="A87" activePane="bottomLeft" state="frozen"/>
      <selection activeCell="C1" sqref="C1"/>
      <selection pane="bottomLeft" activeCell="T1" sqref="T1:T1048576"/>
    </sheetView>
  </sheetViews>
  <sheetFormatPr baseColWidth="10" defaultColWidth="8.7109375" defaultRowHeight="15"/>
  <cols>
    <col min="1" max="1" width="8.7109375" style="2"/>
    <col min="2" max="2" width="18.28515625" style="2" customWidth="1"/>
    <col min="3" max="3" width="23.28515625" style="2" customWidth="1"/>
    <col min="4" max="4" width="8.7109375" style="2"/>
    <col min="5" max="5" width="13.7109375" style="2" customWidth="1"/>
    <col min="6" max="6" width="8.7109375" style="2"/>
    <col min="7" max="7" width="30.5703125" style="2" customWidth="1"/>
    <col min="8" max="8" width="11.28515625" style="2" customWidth="1"/>
    <col min="9" max="9" width="13.140625" style="2" customWidth="1"/>
    <col min="10" max="10" width="29.140625" style="2" customWidth="1"/>
    <col min="11" max="11" width="8.7109375" style="2"/>
    <col min="12" max="12" width="18.7109375" style="2" customWidth="1"/>
    <col min="13" max="13" width="15.5703125" style="2" bestFit="1" customWidth="1"/>
    <col min="14" max="14" width="8.7109375" style="2"/>
    <col min="15" max="15" width="8.7109375" style="2" customWidth="1"/>
    <col min="16" max="16" width="14.7109375" style="2" bestFit="1" customWidth="1"/>
    <col min="17" max="17" width="8.7109375" style="2"/>
    <col min="18" max="18" width="13.85546875" style="15" customWidth="1"/>
    <col min="19" max="19" width="8.7109375" style="2"/>
    <col min="20" max="20" width="18.7109375" style="2" customWidth="1"/>
    <col min="21" max="23" width="8.7109375" style="2"/>
    <col min="24" max="24" width="29.140625" style="2" customWidth="1"/>
    <col min="25" max="16384" width="8.7109375" style="2"/>
  </cols>
  <sheetData>
    <row r="1" spans="1:21" ht="90">
      <c r="A1" s="12" t="s">
        <v>0</v>
      </c>
      <c r="B1" s="13" t="s">
        <v>1</v>
      </c>
      <c r="C1" s="13" t="s">
        <v>2</v>
      </c>
      <c r="D1" s="13" t="s">
        <v>3</v>
      </c>
      <c r="E1" s="13" t="s">
        <v>4</v>
      </c>
      <c r="F1" s="13" t="s">
        <v>5</v>
      </c>
      <c r="G1" s="13" t="s">
        <v>6</v>
      </c>
      <c r="H1" s="13" t="s">
        <v>7</v>
      </c>
      <c r="I1" s="13" t="s">
        <v>72</v>
      </c>
      <c r="J1" s="13" t="s">
        <v>473</v>
      </c>
      <c r="K1" s="13" t="s">
        <v>474</v>
      </c>
      <c r="L1" s="13" t="s">
        <v>475</v>
      </c>
      <c r="M1" s="13" t="s">
        <v>476</v>
      </c>
      <c r="N1" s="13" t="s">
        <v>477</v>
      </c>
      <c r="O1" s="13" t="s">
        <v>478</v>
      </c>
      <c r="P1" s="13" t="s">
        <v>479</v>
      </c>
      <c r="Q1" s="13" t="s">
        <v>8</v>
      </c>
      <c r="R1" s="17" t="s">
        <v>9</v>
      </c>
      <c r="S1" s="13" t="s">
        <v>56</v>
      </c>
      <c r="T1" s="13" t="s">
        <v>640</v>
      </c>
      <c r="U1" s="13" t="s">
        <v>10</v>
      </c>
    </row>
    <row r="2" spans="1:21" ht="45">
      <c r="A2" s="3" t="s">
        <v>11</v>
      </c>
      <c r="B2" s="3" t="s">
        <v>12</v>
      </c>
      <c r="C2" s="3" t="s">
        <v>13</v>
      </c>
      <c r="D2" s="3" t="s">
        <v>14</v>
      </c>
      <c r="E2" s="3" t="s">
        <v>15</v>
      </c>
      <c r="F2" s="3" t="s">
        <v>16</v>
      </c>
      <c r="G2" s="3" t="s">
        <v>17</v>
      </c>
      <c r="H2" s="3" t="s">
        <v>18</v>
      </c>
      <c r="I2" s="3" t="s">
        <v>19</v>
      </c>
      <c r="J2" s="3" t="s">
        <v>480</v>
      </c>
      <c r="K2" s="3" t="s">
        <v>481</v>
      </c>
      <c r="L2" s="3" t="s">
        <v>482</v>
      </c>
      <c r="M2" s="3" t="s">
        <v>483</v>
      </c>
      <c r="N2" s="3" t="s">
        <v>484</v>
      </c>
      <c r="O2" s="3" t="s">
        <v>485</v>
      </c>
      <c r="P2" s="3" t="s">
        <v>486</v>
      </c>
      <c r="Q2" s="3" t="s">
        <v>20</v>
      </c>
      <c r="R2" s="18" t="s">
        <v>21</v>
      </c>
      <c r="S2" s="3" t="s">
        <v>22</v>
      </c>
      <c r="T2" s="3" t="s">
        <v>641</v>
      </c>
      <c r="U2" s="3" t="s">
        <v>23</v>
      </c>
    </row>
    <row r="3" spans="1:21" s="1" customFormat="1" ht="375">
      <c r="A3" s="1" t="s">
        <v>424</v>
      </c>
      <c r="B3" s="1" t="s">
        <v>426</v>
      </c>
      <c r="C3" s="1" t="s">
        <v>122</v>
      </c>
      <c r="D3" s="9" t="s">
        <v>123</v>
      </c>
      <c r="E3" s="1" t="s">
        <v>124</v>
      </c>
      <c r="F3" s="1" t="s">
        <v>445</v>
      </c>
      <c r="G3" s="1" t="s">
        <v>125</v>
      </c>
      <c r="H3" s="5">
        <v>44835</v>
      </c>
      <c r="I3" s="5">
        <v>47483</v>
      </c>
      <c r="J3" s="1" t="s">
        <v>487</v>
      </c>
      <c r="K3" s="1" t="s">
        <v>488</v>
      </c>
      <c r="L3" s="10" t="s">
        <v>489</v>
      </c>
      <c r="M3" s="1" t="s">
        <v>490</v>
      </c>
      <c r="N3" s="1" t="s">
        <v>491</v>
      </c>
      <c r="O3" s="7">
        <v>0.4</v>
      </c>
      <c r="P3" s="1" t="s">
        <v>492</v>
      </c>
      <c r="Q3" s="1" t="s">
        <v>126</v>
      </c>
      <c r="R3" s="20">
        <v>870532933</v>
      </c>
      <c r="S3" s="1" t="s">
        <v>470</v>
      </c>
      <c r="T3" s="1" t="s">
        <v>642</v>
      </c>
      <c r="U3" s="1" t="s">
        <v>471</v>
      </c>
    </row>
    <row r="4" spans="1:21" s="1" customFormat="1" ht="315">
      <c r="A4" s="1" t="s">
        <v>424</v>
      </c>
      <c r="B4" s="1" t="s">
        <v>426</v>
      </c>
      <c r="C4" s="1" t="s">
        <v>217</v>
      </c>
      <c r="D4" s="22" t="s">
        <v>218</v>
      </c>
      <c r="E4" s="22" t="s">
        <v>219</v>
      </c>
      <c r="F4" s="1" t="s">
        <v>445</v>
      </c>
      <c r="G4" s="6" t="s">
        <v>220</v>
      </c>
      <c r="H4" s="1" t="s">
        <v>447</v>
      </c>
      <c r="I4" s="8">
        <v>47453</v>
      </c>
      <c r="J4" s="1" t="s">
        <v>493</v>
      </c>
      <c r="K4" s="1" t="s">
        <v>488</v>
      </c>
      <c r="L4" s="1" t="s">
        <v>494</v>
      </c>
      <c r="M4" s="1">
        <v>5626859.9000000004</v>
      </c>
      <c r="N4" s="1" t="s">
        <v>491</v>
      </c>
      <c r="O4" s="7">
        <v>0.4</v>
      </c>
      <c r="P4" s="1">
        <v>2041559.6</v>
      </c>
      <c r="Q4" s="1" t="s">
        <v>222</v>
      </c>
      <c r="R4" s="1" t="s">
        <v>223</v>
      </c>
      <c r="S4" s="1" t="s">
        <v>470</v>
      </c>
      <c r="T4" s="1" t="s">
        <v>643</v>
      </c>
      <c r="U4" s="1" t="s">
        <v>471</v>
      </c>
    </row>
    <row r="5" spans="1:21" s="1" customFormat="1" ht="409.5">
      <c r="A5" s="1" t="s">
        <v>424</v>
      </c>
      <c r="B5" s="1" t="s">
        <v>426</v>
      </c>
      <c r="C5" s="1" t="s">
        <v>431</v>
      </c>
      <c r="D5" s="22" t="s">
        <v>225</v>
      </c>
      <c r="E5" s="16" t="s">
        <v>226</v>
      </c>
      <c r="F5" s="1" t="s">
        <v>445</v>
      </c>
      <c r="G5" s="1" t="s">
        <v>227</v>
      </c>
      <c r="H5" s="1" t="s">
        <v>447</v>
      </c>
      <c r="I5" s="8">
        <v>47453</v>
      </c>
      <c r="J5" s="1" t="s">
        <v>495</v>
      </c>
      <c r="K5" s="1" t="s">
        <v>488</v>
      </c>
      <c r="L5" s="1" t="s">
        <v>496</v>
      </c>
      <c r="M5" s="1">
        <v>4783614</v>
      </c>
      <c r="N5" s="1" t="s">
        <v>491</v>
      </c>
      <c r="O5" s="7">
        <v>0.4</v>
      </c>
      <c r="P5" s="1">
        <v>1843834.53</v>
      </c>
      <c r="Q5" s="1" t="s">
        <v>228</v>
      </c>
      <c r="R5" s="1" t="s">
        <v>229</v>
      </c>
      <c r="S5" s="1" t="s">
        <v>470</v>
      </c>
      <c r="T5" s="1" t="s">
        <v>644</v>
      </c>
      <c r="U5" s="1" t="s">
        <v>471</v>
      </c>
    </row>
    <row r="6" spans="1:21" s="1" customFormat="1" ht="330">
      <c r="A6" s="1" t="s">
        <v>424</v>
      </c>
      <c r="B6" s="1" t="s">
        <v>426</v>
      </c>
      <c r="C6" s="1" t="s">
        <v>224</v>
      </c>
      <c r="D6" s="22" t="s">
        <v>230</v>
      </c>
      <c r="E6" s="16" t="s">
        <v>231</v>
      </c>
      <c r="F6" s="1" t="s">
        <v>445</v>
      </c>
      <c r="G6" s="1" t="s">
        <v>232</v>
      </c>
      <c r="H6" s="1">
        <v>2022</v>
      </c>
      <c r="I6" s="8">
        <v>47453</v>
      </c>
      <c r="J6" s="1" t="s">
        <v>497</v>
      </c>
      <c r="K6" s="1" t="s">
        <v>488</v>
      </c>
      <c r="L6" s="23" t="s">
        <v>498</v>
      </c>
      <c r="M6" s="1">
        <v>1498543</v>
      </c>
      <c r="N6" s="1" t="s">
        <v>491</v>
      </c>
      <c r="O6" s="7">
        <v>0.4</v>
      </c>
      <c r="P6" s="1">
        <v>308462.32</v>
      </c>
      <c r="Q6" s="1" t="s">
        <v>233</v>
      </c>
      <c r="R6" s="24">
        <v>430686037</v>
      </c>
      <c r="S6" s="1" t="s">
        <v>470</v>
      </c>
      <c r="T6" s="1" t="s">
        <v>645</v>
      </c>
      <c r="U6" s="1" t="s">
        <v>471</v>
      </c>
    </row>
    <row r="7" spans="1:21" s="1" customFormat="1" ht="150">
      <c r="A7" s="1" t="s">
        <v>424</v>
      </c>
      <c r="B7" s="1" t="s">
        <v>426</v>
      </c>
      <c r="C7" s="1" t="s">
        <v>432</v>
      </c>
      <c r="D7" s="22" t="s">
        <v>235</v>
      </c>
      <c r="E7" s="22" t="s">
        <v>236</v>
      </c>
      <c r="F7" s="1" t="s">
        <v>445</v>
      </c>
      <c r="G7" s="6" t="s">
        <v>237</v>
      </c>
      <c r="H7" s="1" t="s">
        <v>447</v>
      </c>
      <c r="I7" s="8">
        <v>47453</v>
      </c>
      <c r="J7" s="1" t="s">
        <v>499</v>
      </c>
      <c r="K7" s="1" t="s">
        <v>488</v>
      </c>
      <c r="L7" s="1" t="s">
        <v>500</v>
      </c>
      <c r="M7" s="1">
        <v>2313870.8199999998</v>
      </c>
      <c r="N7" s="1" t="s">
        <v>491</v>
      </c>
      <c r="O7" s="7">
        <v>0.4</v>
      </c>
      <c r="P7" s="1">
        <v>925548.33</v>
      </c>
      <c r="Q7" s="1" t="s">
        <v>238</v>
      </c>
      <c r="R7" s="24">
        <v>413332242</v>
      </c>
      <c r="S7" s="1" t="s">
        <v>470</v>
      </c>
      <c r="T7" s="1" t="s">
        <v>499</v>
      </c>
      <c r="U7" s="1" t="s">
        <v>471</v>
      </c>
    </row>
    <row r="8" spans="1:21" s="1" customFormat="1" ht="105">
      <c r="A8" s="1" t="s">
        <v>424</v>
      </c>
      <c r="B8" s="1" t="s">
        <v>426</v>
      </c>
      <c r="C8" s="1" t="s">
        <v>234</v>
      </c>
      <c r="D8" s="22" t="s">
        <v>352</v>
      </c>
      <c r="E8" s="16" t="s">
        <v>360</v>
      </c>
      <c r="F8" s="1" t="s">
        <v>445</v>
      </c>
      <c r="G8" s="6" t="s">
        <v>359</v>
      </c>
      <c r="H8" s="1" t="s">
        <v>448</v>
      </c>
      <c r="I8" s="8">
        <v>47453</v>
      </c>
      <c r="J8" s="1" t="s">
        <v>501</v>
      </c>
      <c r="K8" s="1" t="s">
        <v>488</v>
      </c>
      <c r="L8" s="1" t="s">
        <v>502</v>
      </c>
      <c r="M8" s="1">
        <v>9351181.4000000004</v>
      </c>
      <c r="N8" s="1" t="s">
        <v>491</v>
      </c>
      <c r="O8" s="7">
        <v>0.4</v>
      </c>
      <c r="P8" s="1">
        <v>3937339.54</v>
      </c>
      <c r="Q8" s="1" t="s">
        <v>450</v>
      </c>
      <c r="R8" s="24">
        <v>426936986</v>
      </c>
      <c r="S8" s="1" t="s">
        <v>470</v>
      </c>
      <c r="T8" s="1" t="s">
        <v>501</v>
      </c>
      <c r="U8" s="1" t="s">
        <v>472</v>
      </c>
    </row>
    <row r="9" spans="1:21" s="1" customFormat="1" ht="315">
      <c r="A9" s="1" t="s">
        <v>424</v>
      </c>
      <c r="B9" s="1" t="s">
        <v>426</v>
      </c>
      <c r="C9" s="1" t="s">
        <v>404</v>
      </c>
      <c r="D9" s="22" t="s">
        <v>444</v>
      </c>
      <c r="E9" s="16" t="s">
        <v>422</v>
      </c>
      <c r="F9" s="1" t="s">
        <v>445</v>
      </c>
      <c r="G9" s="6" t="s">
        <v>405</v>
      </c>
      <c r="H9" s="1" t="s">
        <v>449</v>
      </c>
      <c r="I9" s="8">
        <v>47453</v>
      </c>
      <c r="J9" s="1" t="s">
        <v>503</v>
      </c>
      <c r="K9" s="1" t="s">
        <v>488</v>
      </c>
      <c r="L9" s="1" t="s">
        <v>504</v>
      </c>
      <c r="M9" s="1">
        <v>13201111.890000001</v>
      </c>
      <c r="N9" s="1" t="s">
        <v>491</v>
      </c>
      <c r="O9" s="7">
        <v>0.4</v>
      </c>
      <c r="P9" s="1" t="s">
        <v>505</v>
      </c>
      <c r="Q9" s="1" t="s">
        <v>402</v>
      </c>
      <c r="R9" s="24" t="s">
        <v>403</v>
      </c>
      <c r="S9" s="1" t="s">
        <v>470</v>
      </c>
      <c r="T9" s="1" t="s">
        <v>646</v>
      </c>
      <c r="U9" s="25" t="s">
        <v>471</v>
      </c>
    </row>
    <row r="10" spans="1:21" s="1" customFormat="1" ht="105">
      <c r="A10" s="1" t="s">
        <v>424</v>
      </c>
      <c r="B10" s="1" t="s">
        <v>426</v>
      </c>
      <c r="C10" s="2" t="s">
        <v>433</v>
      </c>
      <c r="D10" s="2" t="s">
        <v>170</v>
      </c>
      <c r="E10" s="16" t="s">
        <v>172</v>
      </c>
      <c r="F10" s="2" t="s">
        <v>445</v>
      </c>
      <c r="G10" s="2" t="s">
        <v>188</v>
      </c>
      <c r="H10" s="14">
        <v>45170</v>
      </c>
      <c r="I10" s="14">
        <v>46722</v>
      </c>
      <c r="J10" s="2" t="s">
        <v>506</v>
      </c>
      <c r="K10" s="1" t="s">
        <v>488</v>
      </c>
      <c r="L10" s="2" t="s">
        <v>507</v>
      </c>
      <c r="M10" s="2">
        <v>8325519.9299999997</v>
      </c>
      <c r="N10" s="2" t="s">
        <v>491</v>
      </c>
      <c r="O10" s="7">
        <v>0.4</v>
      </c>
      <c r="P10" s="2">
        <v>3368466.37</v>
      </c>
      <c r="Q10" s="16" t="s">
        <v>451</v>
      </c>
      <c r="R10" s="15" t="s">
        <v>189</v>
      </c>
      <c r="S10" s="2" t="s">
        <v>470</v>
      </c>
      <c r="T10" s="2" t="s">
        <v>506</v>
      </c>
      <c r="U10" s="2" t="s">
        <v>471</v>
      </c>
    </row>
    <row r="11" spans="1:21" s="1" customFormat="1" ht="165">
      <c r="A11" s="1" t="s">
        <v>424</v>
      </c>
      <c r="B11" s="1" t="s">
        <v>426</v>
      </c>
      <c r="C11" s="2" t="s">
        <v>433</v>
      </c>
      <c r="D11" s="2" t="s">
        <v>171</v>
      </c>
      <c r="E11" s="16" t="s">
        <v>173</v>
      </c>
      <c r="F11" s="2" t="s">
        <v>445</v>
      </c>
      <c r="G11" s="2" t="s">
        <v>190</v>
      </c>
      <c r="H11" s="14">
        <v>44927</v>
      </c>
      <c r="I11" s="14">
        <v>47088</v>
      </c>
      <c r="J11" s="2" t="s">
        <v>508</v>
      </c>
      <c r="K11" s="1" t="s">
        <v>488</v>
      </c>
      <c r="L11" s="2" t="s">
        <v>509</v>
      </c>
      <c r="M11" s="2">
        <v>1180868.58</v>
      </c>
      <c r="N11" s="2" t="s">
        <v>491</v>
      </c>
      <c r="O11" s="7">
        <v>0.4</v>
      </c>
      <c r="P11" s="2">
        <v>458511.86</v>
      </c>
      <c r="Q11" s="16" t="s">
        <v>452</v>
      </c>
      <c r="R11" s="15" t="s">
        <v>191</v>
      </c>
      <c r="S11" s="2" t="s">
        <v>470</v>
      </c>
      <c r="T11" s="2" t="s">
        <v>647</v>
      </c>
      <c r="U11" s="2" t="s">
        <v>471</v>
      </c>
    </row>
    <row r="12" spans="1:21" s="1" customFormat="1" ht="315">
      <c r="A12" s="1" t="s">
        <v>424</v>
      </c>
      <c r="B12" s="1" t="s">
        <v>426</v>
      </c>
      <c r="C12" s="2" t="s">
        <v>433</v>
      </c>
      <c r="D12" s="16" t="s">
        <v>174</v>
      </c>
      <c r="E12" s="16" t="s">
        <v>175</v>
      </c>
      <c r="F12" s="2" t="s">
        <v>445</v>
      </c>
      <c r="G12" s="2" t="s">
        <v>192</v>
      </c>
      <c r="H12" s="14">
        <v>45292</v>
      </c>
      <c r="I12" s="14">
        <v>46722</v>
      </c>
      <c r="J12" s="2" t="s">
        <v>510</v>
      </c>
      <c r="K12" s="1" t="s">
        <v>488</v>
      </c>
      <c r="L12" s="2" t="s">
        <v>511</v>
      </c>
      <c r="M12" s="2">
        <v>2227522</v>
      </c>
      <c r="N12" s="2" t="s">
        <v>491</v>
      </c>
      <c r="O12" s="7">
        <v>0.4</v>
      </c>
      <c r="P12" s="2">
        <v>770963.37</v>
      </c>
      <c r="Q12" s="16" t="s">
        <v>453</v>
      </c>
      <c r="R12" s="15" t="s">
        <v>467</v>
      </c>
      <c r="S12" s="2" t="s">
        <v>470</v>
      </c>
      <c r="T12" s="2" t="s">
        <v>510</v>
      </c>
      <c r="U12" s="2" t="s">
        <v>471</v>
      </c>
    </row>
    <row r="13" spans="1:21" s="1" customFormat="1" ht="195">
      <c r="A13" s="1" t="s">
        <v>424</v>
      </c>
      <c r="B13" s="1" t="s">
        <v>426</v>
      </c>
      <c r="C13" s="2" t="s">
        <v>433</v>
      </c>
      <c r="D13" s="16" t="s">
        <v>176</v>
      </c>
      <c r="E13" s="16" t="s">
        <v>177</v>
      </c>
      <c r="F13" s="2" t="s">
        <v>445</v>
      </c>
      <c r="G13" s="2" t="s">
        <v>193</v>
      </c>
      <c r="H13" s="14">
        <v>45292</v>
      </c>
      <c r="I13" s="14">
        <v>47453</v>
      </c>
      <c r="J13" s="2" t="s">
        <v>512</v>
      </c>
      <c r="K13" s="1" t="s">
        <v>488</v>
      </c>
      <c r="L13" s="2" t="s">
        <v>513</v>
      </c>
      <c r="M13" s="2">
        <v>2687857.9</v>
      </c>
      <c r="N13" s="2" t="s">
        <v>491</v>
      </c>
      <c r="O13" s="7">
        <v>0.4</v>
      </c>
      <c r="P13" s="2">
        <v>867500.57</v>
      </c>
      <c r="Q13" s="16" t="s">
        <v>187</v>
      </c>
      <c r="R13" s="15" t="s">
        <v>194</v>
      </c>
      <c r="S13" s="2" t="s">
        <v>470</v>
      </c>
      <c r="T13" s="2" t="s">
        <v>512</v>
      </c>
      <c r="U13" s="2" t="s">
        <v>471</v>
      </c>
    </row>
    <row r="14" spans="1:21" s="1" customFormat="1" ht="150">
      <c r="A14" s="1" t="s">
        <v>424</v>
      </c>
      <c r="B14" s="1" t="s">
        <v>426</v>
      </c>
      <c r="C14" s="2" t="s">
        <v>433</v>
      </c>
      <c r="D14" s="16" t="s">
        <v>178</v>
      </c>
      <c r="E14" s="16" t="s">
        <v>179</v>
      </c>
      <c r="F14" s="2" t="s">
        <v>445</v>
      </c>
      <c r="G14" s="2" t="s">
        <v>195</v>
      </c>
      <c r="H14" s="14">
        <v>44197</v>
      </c>
      <c r="I14" s="14">
        <v>45992</v>
      </c>
      <c r="J14" s="2" t="s">
        <v>514</v>
      </c>
      <c r="K14" s="1" t="s">
        <v>488</v>
      </c>
      <c r="L14" s="2" t="s">
        <v>515</v>
      </c>
      <c r="M14" s="2">
        <v>68395448</v>
      </c>
      <c r="N14" s="2" t="s">
        <v>491</v>
      </c>
      <c r="O14" s="7">
        <v>0.4</v>
      </c>
      <c r="P14" s="2">
        <v>1733769.68</v>
      </c>
      <c r="Q14" s="16" t="s">
        <v>454</v>
      </c>
      <c r="R14" s="15" t="s">
        <v>196</v>
      </c>
      <c r="S14" s="2" t="s">
        <v>470</v>
      </c>
      <c r="T14" s="2" t="s">
        <v>514</v>
      </c>
      <c r="U14" s="2" t="s">
        <v>471</v>
      </c>
    </row>
    <row r="15" spans="1:21" s="1" customFormat="1" ht="90">
      <c r="A15" s="1" t="s">
        <v>424</v>
      </c>
      <c r="B15" s="1" t="s">
        <v>426</v>
      </c>
      <c r="C15" s="2" t="s">
        <v>433</v>
      </c>
      <c r="D15" s="16" t="s">
        <v>180</v>
      </c>
      <c r="E15" s="16" t="s">
        <v>181</v>
      </c>
      <c r="F15" s="2" t="s">
        <v>445</v>
      </c>
      <c r="G15" s="2" t="s">
        <v>197</v>
      </c>
      <c r="H15" s="14">
        <v>44562</v>
      </c>
      <c r="I15" s="14">
        <v>47270</v>
      </c>
      <c r="J15" s="2" t="s">
        <v>516</v>
      </c>
      <c r="K15" s="1" t="s">
        <v>488</v>
      </c>
      <c r="L15" s="2" t="s">
        <v>517</v>
      </c>
      <c r="M15" s="2">
        <v>3935460</v>
      </c>
      <c r="N15" s="2" t="s">
        <v>491</v>
      </c>
      <c r="O15" s="7">
        <v>0.4</v>
      </c>
      <c r="P15" s="2">
        <v>1239267.3700000001</v>
      </c>
      <c r="Q15" s="16" t="s">
        <v>455</v>
      </c>
      <c r="R15" s="15" t="s">
        <v>468</v>
      </c>
      <c r="S15" s="2" t="s">
        <v>470</v>
      </c>
      <c r="T15" s="2" t="s">
        <v>516</v>
      </c>
      <c r="U15" s="2" t="s">
        <v>471</v>
      </c>
    </row>
    <row r="16" spans="1:21" s="1" customFormat="1" ht="240">
      <c r="A16" s="1" t="s">
        <v>424</v>
      </c>
      <c r="B16" s="1" t="s">
        <v>426</v>
      </c>
      <c r="C16" s="2" t="s">
        <v>433</v>
      </c>
      <c r="D16" s="2" t="s">
        <v>169</v>
      </c>
      <c r="E16" s="2" t="s">
        <v>165</v>
      </c>
      <c r="F16" s="2" t="s">
        <v>445</v>
      </c>
      <c r="G16" s="2" t="s">
        <v>164</v>
      </c>
      <c r="H16" s="15" t="s">
        <v>166</v>
      </c>
      <c r="I16" s="14">
        <v>46722</v>
      </c>
      <c r="J16" s="2" t="s">
        <v>510</v>
      </c>
      <c r="K16" s="1" t="s">
        <v>488</v>
      </c>
      <c r="L16" s="2" t="s">
        <v>518</v>
      </c>
      <c r="M16" s="2">
        <v>2146240</v>
      </c>
      <c r="N16" s="2" t="s">
        <v>491</v>
      </c>
      <c r="O16" s="7">
        <v>0.4</v>
      </c>
      <c r="P16" s="2">
        <v>725282.53</v>
      </c>
      <c r="Q16" s="2" t="s">
        <v>167</v>
      </c>
      <c r="R16" s="15" t="s">
        <v>168</v>
      </c>
      <c r="S16" s="2" t="s">
        <v>470</v>
      </c>
      <c r="T16" s="2" t="s">
        <v>510</v>
      </c>
      <c r="U16" s="2" t="s">
        <v>471</v>
      </c>
    </row>
    <row r="17" spans="1:24" s="1" customFormat="1" ht="210">
      <c r="A17" s="1" t="s">
        <v>424</v>
      </c>
      <c r="B17" s="1" t="s">
        <v>426</v>
      </c>
      <c r="C17" s="2" t="s">
        <v>433</v>
      </c>
      <c r="D17" s="16" t="s">
        <v>182</v>
      </c>
      <c r="E17" s="16" t="s">
        <v>183</v>
      </c>
      <c r="F17" s="2" t="s">
        <v>445</v>
      </c>
      <c r="G17" s="2" t="s">
        <v>199</v>
      </c>
      <c r="H17" s="2" t="s">
        <v>201</v>
      </c>
      <c r="I17" s="14">
        <v>45839</v>
      </c>
      <c r="J17" s="2" t="s">
        <v>519</v>
      </c>
      <c r="K17" s="1" t="s">
        <v>488</v>
      </c>
      <c r="L17" s="2" t="s">
        <v>520</v>
      </c>
      <c r="M17" s="2">
        <v>1770125.57</v>
      </c>
      <c r="N17" s="2" t="s">
        <v>491</v>
      </c>
      <c r="O17" s="7">
        <v>0.4</v>
      </c>
      <c r="P17" s="2">
        <v>708050.23</v>
      </c>
      <c r="Q17" s="16" t="s">
        <v>456</v>
      </c>
      <c r="R17" s="15" t="s">
        <v>200</v>
      </c>
      <c r="S17" s="2" t="s">
        <v>470</v>
      </c>
      <c r="T17" s="2" t="s">
        <v>519</v>
      </c>
      <c r="U17" s="2" t="s">
        <v>471</v>
      </c>
    </row>
    <row r="18" spans="1:24" s="1" customFormat="1" ht="180">
      <c r="A18" s="1" t="s">
        <v>424</v>
      </c>
      <c r="B18" s="1" t="s">
        <v>426</v>
      </c>
      <c r="C18" s="2" t="s">
        <v>163</v>
      </c>
      <c r="D18" s="16" t="s">
        <v>184</v>
      </c>
      <c r="E18" s="16" t="s">
        <v>185</v>
      </c>
      <c r="F18" s="2" t="s">
        <v>445</v>
      </c>
      <c r="G18" s="2" t="s">
        <v>203</v>
      </c>
      <c r="H18" s="14">
        <v>45292</v>
      </c>
      <c r="I18" s="14">
        <v>47453</v>
      </c>
      <c r="J18" s="2" t="s">
        <v>519</v>
      </c>
      <c r="K18" s="1" t="s">
        <v>488</v>
      </c>
      <c r="L18" s="2" t="s">
        <v>521</v>
      </c>
      <c r="M18" s="2">
        <v>2639865.7400000002</v>
      </c>
      <c r="N18" s="2" t="s">
        <v>491</v>
      </c>
      <c r="O18" s="7">
        <v>0.4</v>
      </c>
      <c r="P18" s="2">
        <v>1055946.29</v>
      </c>
      <c r="Q18" s="16" t="s">
        <v>186</v>
      </c>
      <c r="R18" s="15" t="s">
        <v>202</v>
      </c>
      <c r="S18" s="2" t="s">
        <v>470</v>
      </c>
      <c r="T18" s="2" t="s">
        <v>519</v>
      </c>
      <c r="U18" s="2" t="s">
        <v>471</v>
      </c>
    </row>
    <row r="19" spans="1:24" s="1" customFormat="1" ht="120">
      <c r="A19" s="1" t="s">
        <v>424</v>
      </c>
      <c r="B19" s="1" t="s">
        <v>426</v>
      </c>
      <c r="C19" s="2" t="s">
        <v>434</v>
      </c>
      <c r="D19" s="2" t="s">
        <v>239</v>
      </c>
      <c r="E19" s="2" t="s">
        <v>208</v>
      </c>
      <c r="F19" s="2" t="s">
        <v>445</v>
      </c>
      <c r="G19" s="2" t="s">
        <v>205</v>
      </c>
      <c r="H19" s="14">
        <v>45292</v>
      </c>
      <c r="I19" s="14">
        <v>47453</v>
      </c>
      <c r="J19" s="2" t="s">
        <v>522</v>
      </c>
      <c r="K19" s="1" t="s">
        <v>488</v>
      </c>
      <c r="L19" s="2" t="s">
        <v>523</v>
      </c>
      <c r="M19" s="2">
        <v>1979722.92</v>
      </c>
      <c r="N19" s="2" t="s">
        <v>491</v>
      </c>
      <c r="O19" s="7">
        <v>0.4</v>
      </c>
      <c r="P19" s="2">
        <v>791889.17</v>
      </c>
      <c r="Q19" s="2" t="s">
        <v>207</v>
      </c>
      <c r="R19" s="15" t="s">
        <v>206</v>
      </c>
      <c r="S19" s="2" t="s">
        <v>470</v>
      </c>
      <c r="T19" s="2" t="s">
        <v>522</v>
      </c>
      <c r="U19" s="2" t="s">
        <v>471</v>
      </c>
    </row>
    <row r="20" spans="1:24" s="1" customFormat="1" ht="195">
      <c r="A20" s="1" t="s">
        <v>424</v>
      </c>
      <c r="B20" s="1" t="s">
        <v>426</v>
      </c>
      <c r="C20" s="2" t="s">
        <v>434</v>
      </c>
      <c r="D20" s="2" t="s">
        <v>240</v>
      </c>
      <c r="E20" s="2" t="s">
        <v>212</v>
      </c>
      <c r="F20" s="2" t="s">
        <v>445</v>
      </c>
      <c r="G20" s="21" t="s">
        <v>211</v>
      </c>
      <c r="H20" s="14">
        <v>45658</v>
      </c>
      <c r="I20" s="14">
        <v>47453</v>
      </c>
      <c r="J20" s="2" t="s">
        <v>524</v>
      </c>
      <c r="K20" s="1" t="s">
        <v>488</v>
      </c>
      <c r="L20" s="2" t="s">
        <v>523</v>
      </c>
      <c r="M20" s="2">
        <v>2441165.0499999998</v>
      </c>
      <c r="N20" s="2" t="s">
        <v>491</v>
      </c>
      <c r="O20" s="7">
        <v>0.4</v>
      </c>
      <c r="P20" s="2">
        <v>976466.01</v>
      </c>
      <c r="Q20" s="2" t="s">
        <v>210</v>
      </c>
      <c r="R20" s="15" t="s">
        <v>209</v>
      </c>
      <c r="S20" s="2" t="s">
        <v>470</v>
      </c>
      <c r="T20" s="2" t="s">
        <v>524</v>
      </c>
      <c r="U20" s="2" t="s">
        <v>471</v>
      </c>
    </row>
    <row r="21" spans="1:24" s="1" customFormat="1" ht="315">
      <c r="A21" s="1" t="s">
        <v>424</v>
      </c>
      <c r="B21" s="1" t="s">
        <v>426</v>
      </c>
      <c r="C21" s="2" t="s">
        <v>204</v>
      </c>
      <c r="D21" s="2" t="s">
        <v>241</v>
      </c>
      <c r="E21" s="2" t="s">
        <v>214</v>
      </c>
      <c r="F21" s="2" t="s">
        <v>445</v>
      </c>
      <c r="G21" s="2" t="s">
        <v>213</v>
      </c>
      <c r="H21" s="14">
        <v>45292</v>
      </c>
      <c r="I21" s="14">
        <v>47453</v>
      </c>
      <c r="J21" s="2" t="s">
        <v>525</v>
      </c>
      <c r="K21" s="1" t="s">
        <v>488</v>
      </c>
      <c r="L21" s="2" t="s">
        <v>523</v>
      </c>
      <c r="M21" s="2">
        <v>2114883.14</v>
      </c>
      <c r="N21" s="2" t="s">
        <v>491</v>
      </c>
      <c r="O21" s="7">
        <v>0.4</v>
      </c>
      <c r="P21" s="2">
        <v>807108.69</v>
      </c>
      <c r="Q21" s="2" t="s">
        <v>216</v>
      </c>
      <c r="R21" s="15" t="s">
        <v>215</v>
      </c>
      <c r="S21" s="2" t="s">
        <v>470</v>
      </c>
      <c r="T21" s="2" t="s">
        <v>525</v>
      </c>
      <c r="U21" s="2" t="s">
        <v>471</v>
      </c>
    </row>
    <row r="22" spans="1:24" s="1" customFormat="1" ht="359.65" customHeight="1">
      <c r="A22" s="1" t="s">
        <v>424</v>
      </c>
      <c r="B22" s="1" t="s">
        <v>426</v>
      </c>
      <c r="C22" s="25" t="s">
        <v>435</v>
      </c>
      <c r="D22" s="22" t="s">
        <v>243</v>
      </c>
      <c r="E22" s="26" t="s">
        <v>244</v>
      </c>
      <c r="F22" s="25" t="s">
        <v>445</v>
      </c>
      <c r="G22" s="6" t="s">
        <v>245</v>
      </c>
      <c r="H22" s="27" t="s">
        <v>447</v>
      </c>
      <c r="I22" s="27">
        <v>47088</v>
      </c>
      <c r="J22" s="25" t="s">
        <v>526</v>
      </c>
      <c r="K22" s="1" t="s">
        <v>488</v>
      </c>
      <c r="L22" s="25" t="s">
        <v>527</v>
      </c>
      <c r="M22" s="25">
        <v>1499948.82</v>
      </c>
      <c r="N22" s="25" t="s">
        <v>491</v>
      </c>
      <c r="O22" s="7">
        <v>0.4</v>
      </c>
      <c r="P22" s="25">
        <v>442083.72</v>
      </c>
      <c r="Q22" s="16" t="s">
        <v>246</v>
      </c>
      <c r="R22" s="28" t="s">
        <v>247</v>
      </c>
      <c r="S22" s="25" t="s">
        <v>470</v>
      </c>
      <c r="T22" s="28" t="s">
        <v>648</v>
      </c>
      <c r="U22" s="25" t="s">
        <v>471</v>
      </c>
    </row>
    <row r="23" spans="1:24" s="1" customFormat="1" ht="179.65" customHeight="1">
      <c r="A23" s="1" t="s">
        <v>424</v>
      </c>
      <c r="B23" s="1" t="s">
        <v>426</v>
      </c>
      <c r="C23" s="25" t="s">
        <v>435</v>
      </c>
      <c r="D23" s="22" t="s">
        <v>248</v>
      </c>
      <c r="E23" s="29" t="s">
        <v>249</v>
      </c>
      <c r="F23" s="25" t="s">
        <v>445</v>
      </c>
      <c r="G23" s="1" t="s">
        <v>250</v>
      </c>
      <c r="H23" s="27" t="s">
        <v>447</v>
      </c>
      <c r="I23" s="27">
        <v>47453</v>
      </c>
      <c r="J23" s="25" t="s">
        <v>528</v>
      </c>
      <c r="K23" s="1" t="s">
        <v>488</v>
      </c>
      <c r="L23" s="25" t="s">
        <v>529</v>
      </c>
      <c r="M23" s="25">
        <v>2357327.41</v>
      </c>
      <c r="N23" s="25" t="s">
        <v>491</v>
      </c>
      <c r="O23" s="7">
        <v>0.4</v>
      </c>
      <c r="P23" s="25">
        <v>694529.55</v>
      </c>
      <c r="Q23" s="22" t="s">
        <v>251</v>
      </c>
      <c r="R23" s="28" t="s">
        <v>252</v>
      </c>
      <c r="S23" s="25" t="s">
        <v>470</v>
      </c>
      <c r="T23" s="25" t="s">
        <v>528</v>
      </c>
      <c r="U23" s="25" t="s">
        <v>471</v>
      </c>
    </row>
    <row r="24" spans="1:24" s="1" customFormat="1" ht="364.9" customHeight="1">
      <c r="A24" s="1" t="s">
        <v>424</v>
      </c>
      <c r="B24" s="1" t="s">
        <v>426</v>
      </c>
      <c r="C24" s="25" t="s">
        <v>435</v>
      </c>
      <c r="D24" s="22" t="s">
        <v>253</v>
      </c>
      <c r="E24" s="29" t="s">
        <v>254</v>
      </c>
      <c r="F24" s="25" t="s">
        <v>445</v>
      </c>
      <c r="G24" s="6" t="s">
        <v>255</v>
      </c>
      <c r="H24" s="27" t="s">
        <v>447</v>
      </c>
      <c r="I24" s="27">
        <v>47088</v>
      </c>
      <c r="J24" s="25" t="s">
        <v>530</v>
      </c>
      <c r="K24" s="1" t="s">
        <v>488</v>
      </c>
      <c r="L24" s="25" t="s">
        <v>531</v>
      </c>
      <c r="M24" s="25">
        <v>2325807.04</v>
      </c>
      <c r="N24" s="25" t="s">
        <v>491</v>
      </c>
      <c r="O24" s="7">
        <v>0.4</v>
      </c>
      <c r="P24" s="25">
        <v>438520.85</v>
      </c>
      <c r="Q24" s="16" t="s">
        <v>256</v>
      </c>
      <c r="R24" s="28" t="s">
        <v>257</v>
      </c>
      <c r="S24" s="25" t="s">
        <v>470</v>
      </c>
      <c r="T24" s="16" t="s">
        <v>649</v>
      </c>
      <c r="U24" s="25" t="s">
        <v>471</v>
      </c>
    </row>
    <row r="25" spans="1:24" s="1" customFormat="1" ht="409.5">
      <c r="A25" s="1" t="s">
        <v>424</v>
      </c>
      <c r="B25" s="1" t="s">
        <v>426</v>
      </c>
      <c r="C25" s="25" t="s">
        <v>435</v>
      </c>
      <c r="D25" s="22" t="s">
        <v>258</v>
      </c>
      <c r="E25" s="29" t="s">
        <v>259</v>
      </c>
      <c r="F25" s="25" t="s">
        <v>445</v>
      </c>
      <c r="G25" s="2" t="s">
        <v>260</v>
      </c>
      <c r="H25" s="27" t="s">
        <v>447</v>
      </c>
      <c r="I25" s="27">
        <v>47453</v>
      </c>
      <c r="J25" s="25" t="s">
        <v>532</v>
      </c>
      <c r="K25" s="1" t="s">
        <v>488</v>
      </c>
      <c r="L25" s="25" t="s">
        <v>533</v>
      </c>
      <c r="M25" s="25">
        <v>1356305.13</v>
      </c>
      <c r="N25" s="25" t="s">
        <v>491</v>
      </c>
      <c r="O25" s="7">
        <v>0.4</v>
      </c>
      <c r="P25" s="25">
        <v>543881.76</v>
      </c>
      <c r="Q25" s="16" t="s">
        <v>261</v>
      </c>
      <c r="R25" s="28" t="s">
        <v>262</v>
      </c>
      <c r="S25" s="25" t="s">
        <v>470</v>
      </c>
      <c r="T25" s="25" t="s">
        <v>650</v>
      </c>
      <c r="U25" s="25" t="s">
        <v>471</v>
      </c>
    </row>
    <row r="26" spans="1:24" s="1" customFormat="1" ht="409.5">
      <c r="A26" s="1" t="s">
        <v>424</v>
      </c>
      <c r="B26" s="1" t="s">
        <v>426</v>
      </c>
      <c r="C26" s="25" t="s">
        <v>435</v>
      </c>
      <c r="D26" s="22" t="s">
        <v>263</v>
      </c>
      <c r="E26" s="29" t="s">
        <v>264</v>
      </c>
      <c r="F26" s="25" t="s">
        <v>445</v>
      </c>
      <c r="G26" s="21" t="s">
        <v>265</v>
      </c>
      <c r="H26" s="27" t="s">
        <v>221</v>
      </c>
      <c r="I26" s="27">
        <v>47453</v>
      </c>
      <c r="J26" s="25" t="s">
        <v>534</v>
      </c>
      <c r="K26" s="1" t="s">
        <v>488</v>
      </c>
      <c r="L26" s="25" t="s">
        <v>533</v>
      </c>
      <c r="M26" s="25">
        <v>1733423.56</v>
      </c>
      <c r="N26" s="25" t="s">
        <v>491</v>
      </c>
      <c r="O26" s="7">
        <v>0.4</v>
      </c>
      <c r="P26" s="25">
        <v>693369.42</v>
      </c>
      <c r="Q26" s="16" t="s">
        <v>266</v>
      </c>
      <c r="R26" s="28" t="s">
        <v>267</v>
      </c>
      <c r="S26" s="25" t="s">
        <v>470</v>
      </c>
      <c r="T26" s="25" t="s">
        <v>651</v>
      </c>
      <c r="U26" s="25" t="s">
        <v>471</v>
      </c>
    </row>
    <row r="27" spans="1:24" s="1" customFormat="1" ht="135">
      <c r="A27" s="1" t="s">
        <v>424</v>
      </c>
      <c r="B27" s="1" t="s">
        <v>426</v>
      </c>
      <c r="C27" s="25" t="s">
        <v>435</v>
      </c>
      <c r="D27" s="22" t="s">
        <v>356</v>
      </c>
      <c r="E27" s="16" t="s">
        <v>361</v>
      </c>
      <c r="F27" s="1" t="s">
        <v>445</v>
      </c>
      <c r="G27" s="6" t="s">
        <v>362</v>
      </c>
      <c r="H27" s="1" t="s">
        <v>448</v>
      </c>
      <c r="I27" s="8">
        <v>47453</v>
      </c>
      <c r="J27" s="1" t="s">
        <v>501</v>
      </c>
      <c r="K27" s="1" t="s">
        <v>488</v>
      </c>
      <c r="L27" s="1" t="s">
        <v>502</v>
      </c>
      <c r="M27" s="1">
        <v>4035479.95</v>
      </c>
      <c r="N27" s="1" t="s">
        <v>491</v>
      </c>
      <c r="O27" s="7">
        <v>0.4</v>
      </c>
      <c r="P27" s="1">
        <v>1699149.45</v>
      </c>
      <c r="Q27" s="1" t="s">
        <v>354</v>
      </c>
      <c r="R27" s="24">
        <v>426936986</v>
      </c>
      <c r="S27" s="1" t="s">
        <v>470</v>
      </c>
      <c r="T27" s="1" t="s">
        <v>501</v>
      </c>
      <c r="U27" s="1" t="s">
        <v>472</v>
      </c>
    </row>
    <row r="28" spans="1:24" s="1" customFormat="1" ht="150">
      <c r="A28" s="1" t="s">
        <v>424</v>
      </c>
      <c r="B28" s="1" t="s">
        <v>426</v>
      </c>
      <c r="C28" s="25" t="s">
        <v>435</v>
      </c>
      <c r="D28" s="22" t="s">
        <v>357</v>
      </c>
      <c r="E28" s="16" t="s">
        <v>353</v>
      </c>
      <c r="F28" s="1" t="s">
        <v>445</v>
      </c>
      <c r="G28" s="6" t="s">
        <v>363</v>
      </c>
      <c r="H28" s="1" t="s">
        <v>448</v>
      </c>
      <c r="I28" s="8">
        <v>47453</v>
      </c>
      <c r="J28" s="1" t="s">
        <v>535</v>
      </c>
      <c r="K28" s="1" t="s">
        <v>488</v>
      </c>
      <c r="L28" s="1" t="s">
        <v>502</v>
      </c>
      <c r="M28" s="1">
        <v>2337795</v>
      </c>
      <c r="N28" s="1" t="s">
        <v>491</v>
      </c>
      <c r="O28" s="7">
        <v>0.4</v>
      </c>
      <c r="P28" s="1">
        <v>984344.74</v>
      </c>
      <c r="Q28" s="1" t="s">
        <v>358</v>
      </c>
      <c r="R28" s="24">
        <v>434986305</v>
      </c>
      <c r="S28" s="1" t="s">
        <v>470</v>
      </c>
      <c r="T28" s="1" t="s">
        <v>535</v>
      </c>
      <c r="U28" s="1" t="s">
        <v>472</v>
      </c>
      <c r="X28" s="43"/>
    </row>
    <row r="29" spans="1:24" s="1" customFormat="1" ht="405">
      <c r="A29" s="1" t="s">
        <v>424</v>
      </c>
      <c r="B29" s="1" t="s">
        <v>121</v>
      </c>
      <c r="C29" s="25" t="s">
        <v>242</v>
      </c>
      <c r="D29" s="22" t="s">
        <v>444</v>
      </c>
      <c r="E29" s="16" t="s">
        <v>419</v>
      </c>
      <c r="F29" s="1" t="s">
        <v>445</v>
      </c>
      <c r="G29" s="6" t="s">
        <v>423</v>
      </c>
      <c r="H29" s="5">
        <v>44197</v>
      </c>
      <c r="I29" s="8">
        <v>47483</v>
      </c>
      <c r="J29" s="1" t="s">
        <v>536</v>
      </c>
      <c r="K29" s="1" t="s">
        <v>488</v>
      </c>
      <c r="L29" s="1" t="s">
        <v>537</v>
      </c>
      <c r="M29" s="50">
        <v>5094200</v>
      </c>
      <c r="N29" s="1" t="s">
        <v>491</v>
      </c>
      <c r="O29" s="7">
        <v>0.4</v>
      </c>
      <c r="P29" s="1">
        <v>901485.05</v>
      </c>
      <c r="Q29" s="1" t="s">
        <v>420</v>
      </c>
      <c r="R29" s="24">
        <v>876515952</v>
      </c>
      <c r="S29" s="1" t="s">
        <v>470</v>
      </c>
      <c r="T29" s="1" t="s">
        <v>652</v>
      </c>
      <c r="U29" s="1" t="s">
        <v>355</v>
      </c>
    </row>
    <row r="30" spans="1:24" s="1" customFormat="1" ht="90">
      <c r="A30" s="1" t="s">
        <v>424</v>
      </c>
      <c r="B30" s="4" t="s">
        <v>427</v>
      </c>
      <c r="C30" s="1" t="s">
        <v>436</v>
      </c>
      <c r="D30" s="1" t="s">
        <v>104</v>
      </c>
      <c r="E30" s="1" t="s">
        <v>105</v>
      </c>
      <c r="F30" s="1" t="s">
        <v>445</v>
      </c>
      <c r="G30" s="1" t="s">
        <v>106</v>
      </c>
      <c r="H30" s="5">
        <v>45061</v>
      </c>
      <c r="I30" s="5">
        <v>46888</v>
      </c>
      <c r="J30" s="1" t="s">
        <v>538</v>
      </c>
      <c r="K30" s="1" t="s">
        <v>488</v>
      </c>
      <c r="L30" s="1" t="s">
        <v>539</v>
      </c>
      <c r="M30" s="6">
        <v>7934050</v>
      </c>
      <c r="N30" s="1" t="s">
        <v>491</v>
      </c>
      <c r="O30" s="7">
        <v>0.4</v>
      </c>
      <c r="P30" s="6" t="s">
        <v>540</v>
      </c>
      <c r="Q30" s="1" t="s">
        <v>451</v>
      </c>
      <c r="R30" s="20">
        <v>449012406</v>
      </c>
      <c r="S30" s="1" t="s">
        <v>470</v>
      </c>
      <c r="T30" s="1" t="s">
        <v>653</v>
      </c>
      <c r="U30" s="1" t="s">
        <v>471</v>
      </c>
    </row>
    <row r="31" spans="1:24" s="1" customFormat="1" ht="345">
      <c r="A31" s="1" t="s">
        <v>424</v>
      </c>
      <c r="B31" s="4" t="s">
        <v>427</v>
      </c>
      <c r="C31" s="1" t="s">
        <v>436</v>
      </c>
      <c r="D31" s="1" t="s">
        <v>108</v>
      </c>
      <c r="E31" s="1" t="s">
        <v>109</v>
      </c>
      <c r="F31" s="1" t="s">
        <v>445</v>
      </c>
      <c r="G31" s="1" t="s">
        <v>110</v>
      </c>
      <c r="H31" s="8" t="s">
        <v>111</v>
      </c>
      <c r="I31" s="8" t="s">
        <v>112</v>
      </c>
      <c r="J31" s="1" t="s">
        <v>541</v>
      </c>
      <c r="K31" s="1" t="s">
        <v>488</v>
      </c>
      <c r="L31" s="1" t="s">
        <v>542</v>
      </c>
      <c r="M31" s="1">
        <v>1117906.1100000001</v>
      </c>
      <c r="N31" s="1" t="s">
        <v>491</v>
      </c>
      <c r="O31" s="7">
        <v>0.4</v>
      </c>
      <c r="P31" s="1" t="s">
        <v>543</v>
      </c>
      <c r="Q31" s="1" t="s">
        <v>457</v>
      </c>
      <c r="R31" s="20">
        <v>240682635</v>
      </c>
      <c r="S31" s="1" t="s">
        <v>470</v>
      </c>
      <c r="T31" s="1" t="s">
        <v>654</v>
      </c>
      <c r="U31" s="1" t="s">
        <v>471</v>
      </c>
    </row>
    <row r="32" spans="1:24" ht="195">
      <c r="A32" s="1" t="s">
        <v>424</v>
      </c>
      <c r="B32" s="4" t="s">
        <v>427</v>
      </c>
      <c r="C32" s="1" t="s">
        <v>436</v>
      </c>
      <c r="D32" s="1" t="s">
        <v>114</v>
      </c>
      <c r="E32" s="1" t="s">
        <v>115</v>
      </c>
      <c r="F32" s="1" t="s">
        <v>445</v>
      </c>
      <c r="G32" s="1" t="s">
        <v>116</v>
      </c>
      <c r="H32" s="5">
        <v>45153</v>
      </c>
      <c r="I32" s="5">
        <v>46235</v>
      </c>
      <c r="J32" s="1" t="s">
        <v>544</v>
      </c>
      <c r="K32" s="1" t="s">
        <v>488</v>
      </c>
      <c r="L32" s="1" t="s">
        <v>539</v>
      </c>
      <c r="M32" s="6">
        <v>3151100</v>
      </c>
      <c r="N32" s="1" t="s">
        <v>491</v>
      </c>
      <c r="O32" s="7">
        <v>0.4</v>
      </c>
      <c r="P32" s="6" t="s">
        <v>545</v>
      </c>
      <c r="Q32" s="1" t="s">
        <v>107</v>
      </c>
      <c r="R32" s="20">
        <v>449012406</v>
      </c>
      <c r="S32" s="1" t="s">
        <v>470</v>
      </c>
      <c r="T32" s="1" t="s">
        <v>653</v>
      </c>
      <c r="U32" s="1" t="s">
        <v>471</v>
      </c>
    </row>
    <row r="33" spans="1:21" ht="90">
      <c r="A33" s="1" t="s">
        <v>424</v>
      </c>
      <c r="B33" s="4" t="s">
        <v>427</v>
      </c>
      <c r="C33" s="1" t="s">
        <v>436</v>
      </c>
      <c r="D33" s="1" t="s">
        <v>117</v>
      </c>
      <c r="E33" s="1" t="s">
        <v>118</v>
      </c>
      <c r="F33" s="1" t="s">
        <v>445</v>
      </c>
      <c r="G33" s="1" t="s">
        <v>119</v>
      </c>
      <c r="H33" s="5">
        <v>44550</v>
      </c>
      <c r="I33" s="8" t="s">
        <v>120</v>
      </c>
      <c r="J33" s="1" t="s">
        <v>546</v>
      </c>
      <c r="K33" s="1" t="s">
        <v>488</v>
      </c>
      <c r="L33" s="1" t="s">
        <v>542</v>
      </c>
      <c r="M33" s="6">
        <v>10107010</v>
      </c>
      <c r="N33" s="1" t="s">
        <v>491</v>
      </c>
      <c r="O33" s="7">
        <v>0.4</v>
      </c>
      <c r="P33" s="1">
        <v>352362.29</v>
      </c>
      <c r="Q33" s="1" t="s">
        <v>113</v>
      </c>
      <c r="R33" s="20">
        <v>240682635</v>
      </c>
      <c r="S33" s="1" t="s">
        <v>470</v>
      </c>
      <c r="T33" s="1" t="s">
        <v>654</v>
      </c>
      <c r="U33" s="1" t="s">
        <v>471</v>
      </c>
    </row>
    <row r="34" spans="1:21" ht="180">
      <c r="A34" s="1" t="s">
        <v>424</v>
      </c>
      <c r="B34" s="4" t="s">
        <v>427</v>
      </c>
      <c r="C34" s="1" t="s">
        <v>436</v>
      </c>
      <c r="D34" s="1" t="s">
        <v>96</v>
      </c>
      <c r="E34" s="1" t="s">
        <v>97</v>
      </c>
      <c r="F34" s="1" t="s">
        <v>445</v>
      </c>
      <c r="G34" s="1" t="s">
        <v>98</v>
      </c>
      <c r="H34" s="5">
        <v>45323</v>
      </c>
      <c r="I34" s="5">
        <v>46174</v>
      </c>
      <c r="J34" s="1" t="s">
        <v>547</v>
      </c>
      <c r="K34" s="1" t="s">
        <v>488</v>
      </c>
      <c r="L34" s="1" t="s">
        <v>539</v>
      </c>
      <c r="M34" s="1">
        <v>1096750</v>
      </c>
      <c r="N34" s="1" t="s">
        <v>491</v>
      </c>
      <c r="O34" s="7">
        <v>0.4</v>
      </c>
      <c r="P34" s="1" t="s">
        <v>548</v>
      </c>
      <c r="Q34" s="1" t="s">
        <v>99</v>
      </c>
      <c r="R34" s="19">
        <v>941792893</v>
      </c>
      <c r="S34" s="1" t="s">
        <v>470</v>
      </c>
      <c r="T34" s="1" t="s">
        <v>655</v>
      </c>
      <c r="U34" s="1" t="s">
        <v>471</v>
      </c>
    </row>
    <row r="35" spans="1:21" ht="90">
      <c r="A35" s="1" t="s">
        <v>424</v>
      </c>
      <c r="B35" s="4" t="s">
        <v>427</v>
      </c>
      <c r="C35" s="1" t="s">
        <v>436</v>
      </c>
      <c r="D35" s="1" t="s">
        <v>100</v>
      </c>
      <c r="E35" s="1" t="s">
        <v>101</v>
      </c>
      <c r="F35" s="1" t="s">
        <v>445</v>
      </c>
      <c r="G35" s="1" t="s">
        <v>102</v>
      </c>
      <c r="H35" s="5">
        <v>45077</v>
      </c>
      <c r="I35" s="5">
        <v>46811</v>
      </c>
      <c r="J35" s="1" t="s">
        <v>549</v>
      </c>
      <c r="K35" s="1" t="s">
        <v>488</v>
      </c>
      <c r="L35" s="1" t="s">
        <v>539</v>
      </c>
      <c r="M35" s="1">
        <v>3369796</v>
      </c>
      <c r="N35" s="1" t="s">
        <v>491</v>
      </c>
      <c r="O35" s="7">
        <v>0.4</v>
      </c>
      <c r="P35" s="1">
        <v>993973.89</v>
      </c>
      <c r="Q35" s="1" t="s">
        <v>103</v>
      </c>
      <c r="R35" s="20">
        <v>407626464</v>
      </c>
      <c r="S35" s="1" t="s">
        <v>470</v>
      </c>
      <c r="T35" s="1" t="s">
        <v>656</v>
      </c>
      <c r="U35" s="1" t="s">
        <v>471</v>
      </c>
    </row>
    <row r="36" spans="1:21" s="1" customFormat="1" ht="163.5" customHeight="1">
      <c r="A36" s="1" t="s">
        <v>424</v>
      </c>
      <c r="B36" s="16" t="s">
        <v>427</v>
      </c>
      <c r="C36" s="1" t="s">
        <v>437</v>
      </c>
      <c r="D36" s="16" t="s">
        <v>269</v>
      </c>
      <c r="E36" s="11" t="s">
        <v>270</v>
      </c>
      <c r="F36" s="1" t="s">
        <v>445</v>
      </c>
      <c r="G36" s="1" t="s">
        <v>271</v>
      </c>
      <c r="H36" s="8">
        <v>45047</v>
      </c>
      <c r="I36" s="8">
        <v>46813</v>
      </c>
      <c r="J36" s="1" t="s">
        <v>550</v>
      </c>
      <c r="K36" s="1" t="s">
        <v>488</v>
      </c>
      <c r="L36" s="1" t="s">
        <v>551</v>
      </c>
      <c r="M36" s="1">
        <v>3441615</v>
      </c>
      <c r="N36" s="1" t="s">
        <v>491</v>
      </c>
      <c r="O36" s="7">
        <v>0.4</v>
      </c>
      <c r="P36" s="1">
        <v>1103915.3700000001</v>
      </c>
      <c r="Q36" s="1" t="s">
        <v>272</v>
      </c>
      <c r="R36" s="24">
        <v>316381039</v>
      </c>
      <c r="S36" s="1" t="s">
        <v>470</v>
      </c>
      <c r="T36" s="1" t="s">
        <v>657</v>
      </c>
      <c r="U36" s="1" t="s">
        <v>471</v>
      </c>
    </row>
    <row r="37" spans="1:21" s="1" customFormat="1" ht="90">
      <c r="A37" s="1" t="s">
        <v>424</v>
      </c>
      <c r="B37" s="16" t="s">
        <v>427</v>
      </c>
      <c r="C37" s="1" t="s">
        <v>437</v>
      </c>
      <c r="D37" s="16" t="s">
        <v>273</v>
      </c>
      <c r="E37" s="11" t="s">
        <v>274</v>
      </c>
      <c r="F37" s="1" t="s">
        <v>445</v>
      </c>
      <c r="G37" s="1" t="s">
        <v>275</v>
      </c>
      <c r="H37" s="8">
        <v>44197</v>
      </c>
      <c r="I37" s="8">
        <v>47453</v>
      </c>
      <c r="J37" s="1" t="s">
        <v>552</v>
      </c>
      <c r="K37" s="1" t="s">
        <v>488</v>
      </c>
      <c r="L37" s="1" t="s">
        <v>551</v>
      </c>
      <c r="M37" s="1">
        <v>4174224.95</v>
      </c>
      <c r="N37" s="1" t="s">
        <v>491</v>
      </c>
      <c r="O37" s="7">
        <v>0.4</v>
      </c>
      <c r="P37" s="1">
        <v>917137.26</v>
      </c>
      <c r="Q37" s="1" t="s">
        <v>276</v>
      </c>
      <c r="R37" s="24">
        <v>207401341</v>
      </c>
      <c r="S37" s="1" t="s">
        <v>470</v>
      </c>
      <c r="T37" s="1" t="s">
        <v>658</v>
      </c>
      <c r="U37" s="1" t="s">
        <v>471</v>
      </c>
    </row>
    <row r="38" spans="1:21" s="1" customFormat="1" ht="315">
      <c r="A38" s="1" t="s">
        <v>424</v>
      </c>
      <c r="B38" s="16" t="s">
        <v>427</v>
      </c>
      <c r="C38" s="1" t="s">
        <v>437</v>
      </c>
      <c r="D38" s="16" t="s">
        <v>277</v>
      </c>
      <c r="E38" s="11" t="s">
        <v>278</v>
      </c>
      <c r="F38" s="1" t="s">
        <v>445</v>
      </c>
      <c r="G38" s="6" t="s">
        <v>279</v>
      </c>
      <c r="H38" s="8">
        <v>45047</v>
      </c>
      <c r="I38" s="8">
        <v>46143</v>
      </c>
      <c r="J38" s="1" t="s">
        <v>553</v>
      </c>
      <c r="K38" s="1" t="s">
        <v>488</v>
      </c>
      <c r="L38" s="1" t="s">
        <v>551</v>
      </c>
      <c r="M38" s="1">
        <v>3400784</v>
      </c>
      <c r="N38" s="1" t="s">
        <v>491</v>
      </c>
      <c r="O38" s="7">
        <v>0.4</v>
      </c>
      <c r="P38" s="1">
        <v>1101090.95</v>
      </c>
      <c r="Q38" s="1" t="s">
        <v>458</v>
      </c>
      <c r="R38" s="24">
        <v>241347282</v>
      </c>
      <c r="S38" s="1" t="s">
        <v>470</v>
      </c>
      <c r="T38" s="1" t="s">
        <v>659</v>
      </c>
      <c r="U38" s="1" t="s">
        <v>471</v>
      </c>
    </row>
    <row r="39" spans="1:21" s="1" customFormat="1" ht="135">
      <c r="A39" s="1" t="s">
        <v>424</v>
      </c>
      <c r="B39" s="16" t="s">
        <v>427</v>
      </c>
      <c r="C39" s="1" t="s">
        <v>437</v>
      </c>
      <c r="D39" s="16" t="s">
        <v>281</v>
      </c>
      <c r="E39" s="16" t="s">
        <v>282</v>
      </c>
      <c r="F39" s="1" t="s">
        <v>445</v>
      </c>
      <c r="G39" s="1" t="s">
        <v>283</v>
      </c>
      <c r="H39" s="8">
        <v>46327</v>
      </c>
      <c r="I39" s="8">
        <v>47209</v>
      </c>
      <c r="J39" s="1" t="s">
        <v>554</v>
      </c>
      <c r="K39" s="1" t="s">
        <v>488</v>
      </c>
      <c r="L39" s="1" t="s">
        <v>551</v>
      </c>
      <c r="M39" s="1">
        <v>5420488</v>
      </c>
      <c r="N39" s="1" t="s">
        <v>491</v>
      </c>
      <c r="O39" s="7">
        <v>0.4</v>
      </c>
      <c r="P39" s="1">
        <v>246277.47</v>
      </c>
      <c r="Q39" s="1" t="s">
        <v>280</v>
      </c>
      <c r="R39" s="24">
        <v>241347282</v>
      </c>
      <c r="S39" s="1" t="s">
        <v>470</v>
      </c>
      <c r="T39" s="1" t="s">
        <v>659</v>
      </c>
      <c r="U39" s="1" t="s">
        <v>471</v>
      </c>
    </row>
    <row r="40" spans="1:21" s="1" customFormat="1" ht="165">
      <c r="A40" s="1" t="s">
        <v>424</v>
      </c>
      <c r="B40" s="16" t="s">
        <v>427</v>
      </c>
      <c r="C40" s="1" t="s">
        <v>438</v>
      </c>
      <c r="D40" s="16" t="s">
        <v>285</v>
      </c>
      <c r="E40" s="16" t="s">
        <v>286</v>
      </c>
      <c r="F40" s="1" t="s">
        <v>445</v>
      </c>
      <c r="G40" s="1" t="s">
        <v>287</v>
      </c>
      <c r="H40" s="5">
        <v>45035</v>
      </c>
      <c r="I40" s="5">
        <v>46847</v>
      </c>
      <c r="J40" s="1" t="s">
        <v>555</v>
      </c>
      <c r="K40" s="1" t="s">
        <v>488</v>
      </c>
      <c r="L40" s="1" t="s">
        <v>556</v>
      </c>
      <c r="M40" s="1">
        <v>971763.24</v>
      </c>
      <c r="N40" s="1" t="s">
        <v>491</v>
      </c>
      <c r="O40" s="7">
        <v>0.4</v>
      </c>
      <c r="P40" s="1">
        <v>409163.47</v>
      </c>
      <c r="Q40" s="1" t="s">
        <v>288</v>
      </c>
      <c r="R40" s="24">
        <v>207367588</v>
      </c>
      <c r="S40" s="1" t="s">
        <v>470</v>
      </c>
      <c r="T40" s="1" t="s">
        <v>660</v>
      </c>
      <c r="U40" s="1" t="s">
        <v>471</v>
      </c>
    </row>
    <row r="41" spans="1:21" s="1" customFormat="1" ht="120">
      <c r="A41" s="1" t="s">
        <v>424</v>
      </c>
      <c r="B41" s="16" t="s">
        <v>427</v>
      </c>
      <c r="C41" s="1" t="s">
        <v>438</v>
      </c>
      <c r="D41" s="16" t="s">
        <v>289</v>
      </c>
      <c r="E41" s="16" t="s">
        <v>290</v>
      </c>
      <c r="F41" s="1" t="s">
        <v>445</v>
      </c>
      <c r="G41" s="1" t="s">
        <v>291</v>
      </c>
      <c r="H41" s="8">
        <v>45017</v>
      </c>
      <c r="I41" s="8">
        <v>45992</v>
      </c>
      <c r="J41" s="1" t="s">
        <v>557</v>
      </c>
      <c r="K41" s="1" t="s">
        <v>488</v>
      </c>
      <c r="L41" s="1" t="s">
        <v>556</v>
      </c>
      <c r="M41" s="1">
        <v>517966</v>
      </c>
      <c r="N41" s="1" t="s">
        <v>491</v>
      </c>
      <c r="O41" s="7">
        <v>0.4</v>
      </c>
      <c r="P41" s="1">
        <v>176986.56</v>
      </c>
      <c r="Q41" s="1" t="s">
        <v>292</v>
      </c>
      <c r="R41" s="24">
        <v>212347945</v>
      </c>
      <c r="S41" s="1" t="s">
        <v>470</v>
      </c>
      <c r="T41" s="1" t="s">
        <v>661</v>
      </c>
      <c r="U41" s="1" t="s">
        <v>471</v>
      </c>
    </row>
    <row r="42" spans="1:21" s="1" customFormat="1" ht="210">
      <c r="A42" s="1" t="s">
        <v>424</v>
      </c>
      <c r="B42" s="16" t="s">
        <v>427</v>
      </c>
      <c r="C42" s="1" t="s">
        <v>438</v>
      </c>
      <c r="D42" s="16" t="s">
        <v>293</v>
      </c>
      <c r="E42" s="16" t="s">
        <v>294</v>
      </c>
      <c r="F42" s="1" t="s">
        <v>445</v>
      </c>
      <c r="G42" s="1" t="s">
        <v>295</v>
      </c>
      <c r="H42" s="8">
        <v>44593</v>
      </c>
      <c r="I42" s="8">
        <v>46388</v>
      </c>
      <c r="J42" s="1" t="s">
        <v>558</v>
      </c>
      <c r="K42" s="1" t="s">
        <v>488</v>
      </c>
      <c r="L42" s="1" t="s">
        <v>559</v>
      </c>
      <c r="M42" s="1">
        <f>2625627.75</f>
        <v>2625627.75</v>
      </c>
      <c r="N42" s="1" t="s">
        <v>491</v>
      </c>
      <c r="O42" s="7">
        <v>0.4</v>
      </c>
      <c r="P42" s="1">
        <v>1068262.3700000001</v>
      </c>
      <c r="Q42" s="1" t="s">
        <v>459</v>
      </c>
      <c r="R42" s="24">
        <v>212347945</v>
      </c>
      <c r="S42" s="1" t="s">
        <v>470</v>
      </c>
      <c r="T42" s="1" t="s">
        <v>662</v>
      </c>
      <c r="U42" s="1" t="s">
        <v>471</v>
      </c>
    </row>
    <row r="43" spans="1:21" s="1" customFormat="1" ht="285">
      <c r="A43" s="1" t="s">
        <v>424</v>
      </c>
      <c r="B43" s="16" t="s">
        <v>427</v>
      </c>
      <c r="C43" s="1" t="s">
        <v>438</v>
      </c>
      <c r="D43" s="16" t="s">
        <v>297</v>
      </c>
      <c r="E43" s="16" t="s">
        <v>298</v>
      </c>
      <c r="F43" s="1" t="s">
        <v>445</v>
      </c>
      <c r="G43" s="1" t="s">
        <v>299</v>
      </c>
      <c r="H43" s="8">
        <v>44197</v>
      </c>
      <c r="I43" s="5">
        <v>46234</v>
      </c>
      <c r="J43" s="1" t="s">
        <v>560</v>
      </c>
      <c r="K43" s="1" t="s">
        <v>488</v>
      </c>
      <c r="L43" s="1" t="s">
        <v>559</v>
      </c>
      <c r="M43" s="1">
        <f>5386269+1264331</f>
        <v>6650600</v>
      </c>
      <c r="N43" s="1" t="s">
        <v>491</v>
      </c>
      <c r="O43" s="7">
        <v>0.4</v>
      </c>
      <c r="P43" s="1">
        <v>2267902.87</v>
      </c>
      <c r="Q43" s="1" t="s">
        <v>460</v>
      </c>
      <c r="R43" s="24">
        <v>403357276</v>
      </c>
      <c r="S43" s="1" t="s">
        <v>470</v>
      </c>
      <c r="T43" s="1" t="s">
        <v>663</v>
      </c>
      <c r="U43" s="1" t="s">
        <v>471</v>
      </c>
    </row>
    <row r="44" spans="1:21" s="1" customFormat="1" ht="90">
      <c r="A44" s="1" t="s">
        <v>424</v>
      </c>
      <c r="B44" s="16" t="s">
        <v>427</v>
      </c>
      <c r="C44" s="1" t="s">
        <v>438</v>
      </c>
      <c r="D44" s="16" t="s">
        <v>301</v>
      </c>
      <c r="E44" s="16" t="s">
        <v>302</v>
      </c>
      <c r="F44" s="1" t="s">
        <v>445</v>
      </c>
      <c r="G44" s="1" t="s">
        <v>303</v>
      </c>
      <c r="H44" s="5">
        <v>44197</v>
      </c>
      <c r="I44" s="8">
        <v>46539</v>
      </c>
      <c r="J44" s="1" t="s">
        <v>561</v>
      </c>
      <c r="K44" s="1" t="s">
        <v>488</v>
      </c>
      <c r="L44" s="1" t="s">
        <v>559</v>
      </c>
      <c r="M44" s="1">
        <f>2857704+3048467</f>
        <v>5906171</v>
      </c>
      <c r="N44" s="1" t="s">
        <v>491</v>
      </c>
      <c r="O44" s="7">
        <v>0.4</v>
      </c>
      <c r="P44" s="1">
        <v>1283565.05</v>
      </c>
      <c r="Q44" s="1" t="s">
        <v>304</v>
      </c>
      <c r="R44" s="24">
        <v>401984430</v>
      </c>
      <c r="S44" s="1" t="s">
        <v>470</v>
      </c>
      <c r="T44" s="1" t="s">
        <v>664</v>
      </c>
      <c r="U44" s="1" t="s">
        <v>471</v>
      </c>
    </row>
    <row r="45" spans="1:21" s="1" customFormat="1" ht="135">
      <c r="A45" s="1" t="s">
        <v>424</v>
      </c>
      <c r="B45" s="16" t="s">
        <v>427</v>
      </c>
      <c r="C45" s="1" t="s">
        <v>438</v>
      </c>
      <c r="D45" s="16" t="s">
        <v>305</v>
      </c>
      <c r="E45" s="16" t="s">
        <v>306</v>
      </c>
      <c r="F45" s="1" t="s">
        <v>445</v>
      </c>
      <c r="G45" s="1" t="s">
        <v>307</v>
      </c>
      <c r="H45" s="8">
        <v>44593</v>
      </c>
      <c r="I45" s="8">
        <v>46539</v>
      </c>
      <c r="J45" s="1" t="s">
        <v>562</v>
      </c>
      <c r="K45" s="1" t="s">
        <v>488</v>
      </c>
      <c r="L45" s="1" t="s">
        <v>559</v>
      </c>
      <c r="M45" s="1">
        <v>1196733.74</v>
      </c>
      <c r="N45" s="1" t="s">
        <v>491</v>
      </c>
      <c r="O45" s="7">
        <v>0.4</v>
      </c>
      <c r="P45" s="1">
        <v>503887.89</v>
      </c>
      <c r="Q45" s="1" t="s">
        <v>296</v>
      </c>
      <c r="R45" s="24">
        <v>212347945</v>
      </c>
      <c r="S45" s="1" t="s">
        <v>470</v>
      </c>
      <c r="T45" s="1" t="s">
        <v>662</v>
      </c>
      <c r="U45" s="1" t="s">
        <v>471</v>
      </c>
    </row>
    <row r="46" spans="1:21" s="1" customFormat="1" ht="285">
      <c r="A46" s="1" t="s">
        <v>424</v>
      </c>
      <c r="B46" s="16" t="s">
        <v>427</v>
      </c>
      <c r="C46" s="1" t="s">
        <v>438</v>
      </c>
      <c r="D46" s="16" t="s">
        <v>308</v>
      </c>
      <c r="E46" s="16" t="s">
        <v>309</v>
      </c>
      <c r="F46" s="1" t="s">
        <v>445</v>
      </c>
      <c r="G46" s="1" t="s">
        <v>310</v>
      </c>
      <c r="H46" s="8">
        <v>44197</v>
      </c>
      <c r="I46" s="5">
        <v>46050</v>
      </c>
      <c r="J46" s="1" t="s">
        <v>563</v>
      </c>
      <c r="K46" s="1" t="s">
        <v>488</v>
      </c>
      <c r="L46" s="1" t="s">
        <v>559</v>
      </c>
      <c r="M46" s="1">
        <f>7583031+875052</f>
        <v>8458083</v>
      </c>
      <c r="N46" s="1" t="s">
        <v>491</v>
      </c>
      <c r="O46" s="7">
        <v>0.4</v>
      </c>
      <c r="P46" s="1">
        <v>2931043.49</v>
      </c>
      <c r="Q46" s="1" t="s">
        <v>300</v>
      </c>
      <c r="R46" s="24">
        <v>403357276</v>
      </c>
      <c r="S46" s="1" t="s">
        <v>470</v>
      </c>
      <c r="T46" s="1" t="s">
        <v>663</v>
      </c>
      <c r="U46" s="1" t="s">
        <v>471</v>
      </c>
    </row>
    <row r="47" spans="1:21" s="1" customFormat="1" ht="120">
      <c r="A47" s="1" t="s">
        <v>424</v>
      </c>
      <c r="B47" s="16" t="s">
        <v>427</v>
      </c>
      <c r="C47" s="1" t="s">
        <v>438</v>
      </c>
      <c r="D47" s="16" t="s">
        <v>311</v>
      </c>
      <c r="E47" s="16" t="s">
        <v>312</v>
      </c>
      <c r="F47" s="1" t="s">
        <v>445</v>
      </c>
      <c r="G47" s="1" t="s">
        <v>313</v>
      </c>
      <c r="H47" s="8">
        <v>44927</v>
      </c>
      <c r="I47" s="8">
        <v>45992</v>
      </c>
      <c r="J47" s="1" t="s">
        <v>564</v>
      </c>
      <c r="K47" s="1" t="s">
        <v>488</v>
      </c>
      <c r="L47" s="1" t="s">
        <v>559</v>
      </c>
      <c r="M47" s="1">
        <v>744294.41</v>
      </c>
      <c r="N47" s="1" t="s">
        <v>491</v>
      </c>
      <c r="O47" s="7">
        <v>0.4</v>
      </c>
      <c r="P47" s="1">
        <v>313387.12</v>
      </c>
      <c r="Q47" s="1" t="s">
        <v>461</v>
      </c>
      <c r="R47" s="24">
        <v>401962357</v>
      </c>
      <c r="S47" s="1" t="s">
        <v>470</v>
      </c>
      <c r="T47" s="1" t="s">
        <v>665</v>
      </c>
      <c r="U47" s="1" t="s">
        <v>471</v>
      </c>
    </row>
    <row r="48" spans="1:21" s="1" customFormat="1" ht="90">
      <c r="A48" s="1" t="s">
        <v>424</v>
      </c>
      <c r="B48" s="16" t="s">
        <v>427</v>
      </c>
      <c r="C48" s="1" t="s">
        <v>438</v>
      </c>
      <c r="D48" s="16" t="s">
        <v>315</v>
      </c>
      <c r="E48" s="16" t="s">
        <v>316</v>
      </c>
      <c r="F48" s="1" t="s">
        <v>445</v>
      </c>
      <c r="G48" s="1" t="s">
        <v>317</v>
      </c>
      <c r="H48" s="8">
        <v>44927</v>
      </c>
      <c r="I48" s="8">
        <v>45992</v>
      </c>
      <c r="J48" s="1" t="s">
        <v>565</v>
      </c>
      <c r="K48" s="1" t="s">
        <v>488</v>
      </c>
      <c r="L48" s="1" t="s">
        <v>559</v>
      </c>
      <c r="M48" s="1">
        <v>404879.46</v>
      </c>
      <c r="N48" s="1" t="s">
        <v>491</v>
      </c>
      <c r="O48" s="7">
        <v>0.4</v>
      </c>
      <c r="P48" s="1">
        <v>170475.56</v>
      </c>
      <c r="Q48" s="1" t="s">
        <v>314</v>
      </c>
      <c r="R48" s="24">
        <v>401962357</v>
      </c>
      <c r="S48" s="1" t="s">
        <v>470</v>
      </c>
      <c r="T48" s="1" t="s">
        <v>665</v>
      </c>
      <c r="U48" s="1" t="s">
        <v>471</v>
      </c>
    </row>
    <row r="49" spans="1:23" s="1" customFormat="1" ht="135">
      <c r="A49" s="1" t="s">
        <v>424</v>
      </c>
      <c r="B49" s="16" t="s">
        <v>427</v>
      </c>
      <c r="C49" s="1" t="s">
        <v>438</v>
      </c>
      <c r="D49" s="16" t="s">
        <v>318</v>
      </c>
      <c r="E49" s="16" t="s">
        <v>319</v>
      </c>
      <c r="F49" s="1" t="s">
        <v>445</v>
      </c>
      <c r="G49" s="1" t="s">
        <v>320</v>
      </c>
      <c r="H49" s="8">
        <v>45047</v>
      </c>
      <c r="I49" s="5">
        <v>47220</v>
      </c>
      <c r="J49" s="1" t="s">
        <v>566</v>
      </c>
      <c r="K49" s="1" t="s">
        <v>488</v>
      </c>
      <c r="L49" s="1" t="s">
        <v>559</v>
      </c>
      <c r="M49" s="1">
        <v>2948769.13</v>
      </c>
      <c r="N49" s="1" t="s">
        <v>491</v>
      </c>
      <c r="O49" s="7">
        <v>0.4</v>
      </c>
      <c r="P49" s="1">
        <v>1241587</v>
      </c>
      <c r="Q49" s="1" t="s">
        <v>321</v>
      </c>
      <c r="R49" s="24">
        <v>403357771</v>
      </c>
      <c r="S49" s="1" t="s">
        <v>470</v>
      </c>
      <c r="T49" s="1" t="s">
        <v>666</v>
      </c>
      <c r="U49" s="1" t="s">
        <v>471</v>
      </c>
    </row>
    <row r="50" spans="1:23" s="1" customFormat="1" ht="90">
      <c r="A50" s="1" t="s">
        <v>424</v>
      </c>
      <c r="B50" s="16" t="s">
        <v>427</v>
      </c>
      <c r="C50" s="1" t="s">
        <v>284</v>
      </c>
      <c r="D50" s="16" t="s">
        <v>322</v>
      </c>
      <c r="E50" s="16" t="s">
        <v>323</v>
      </c>
      <c r="F50" s="1" t="s">
        <v>445</v>
      </c>
      <c r="G50" s="1" t="s">
        <v>324</v>
      </c>
      <c r="H50" s="8">
        <v>44958</v>
      </c>
      <c r="I50" s="8">
        <v>46722</v>
      </c>
      <c r="J50" s="1" t="s">
        <v>567</v>
      </c>
      <c r="K50" s="1" t="s">
        <v>488</v>
      </c>
      <c r="L50" s="1" t="s">
        <v>559</v>
      </c>
      <c r="M50" s="1">
        <v>1486607.02</v>
      </c>
      <c r="N50" s="1" t="s">
        <v>491</v>
      </c>
      <c r="O50" s="7">
        <v>0.4</v>
      </c>
      <c r="P50" s="1">
        <v>437924.3</v>
      </c>
      <c r="Q50" s="1" t="s">
        <v>325</v>
      </c>
      <c r="R50" s="24">
        <v>403302046</v>
      </c>
      <c r="S50" s="1" t="s">
        <v>470</v>
      </c>
      <c r="T50" s="1" t="s">
        <v>667</v>
      </c>
      <c r="U50" s="1" t="s">
        <v>471</v>
      </c>
    </row>
    <row r="51" spans="1:23" s="1" customFormat="1" ht="240">
      <c r="A51" s="1" t="s">
        <v>424</v>
      </c>
      <c r="B51" s="16" t="s">
        <v>427</v>
      </c>
      <c r="C51" s="1" t="s">
        <v>437</v>
      </c>
      <c r="D51" s="16" t="s">
        <v>326</v>
      </c>
      <c r="E51" s="16" t="s">
        <v>327</v>
      </c>
      <c r="F51" s="1" t="s">
        <v>445</v>
      </c>
      <c r="G51" s="6" t="s">
        <v>328</v>
      </c>
      <c r="H51" s="8">
        <v>45566</v>
      </c>
      <c r="I51" s="8">
        <v>47088</v>
      </c>
      <c r="J51" s="1" t="s">
        <v>568</v>
      </c>
      <c r="K51" s="1" t="s">
        <v>488</v>
      </c>
      <c r="L51" s="1" t="s">
        <v>551</v>
      </c>
      <c r="M51" s="1">
        <v>4998085.8499999996</v>
      </c>
      <c r="N51" s="1" t="s">
        <v>491</v>
      </c>
      <c r="O51" s="7">
        <v>0.4</v>
      </c>
      <c r="P51" s="1">
        <v>113571.61</v>
      </c>
      <c r="Q51" s="1" t="s">
        <v>329</v>
      </c>
      <c r="R51" s="24">
        <v>445322743</v>
      </c>
      <c r="S51" s="1" t="s">
        <v>470</v>
      </c>
      <c r="T51" s="1" t="s">
        <v>668</v>
      </c>
      <c r="U51" s="1" t="s">
        <v>471</v>
      </c>
    </row>
    <row r="52" spans="1:23" s="1" customFormat="1" ht="409.5">
      <c r="A52" s="1" t="s">
        <v>424</v>
      </c>
      <c r="B52" s="16" t="s">
        <v>427</v>
      </c>
      <c r="C52" s="1" t="s">
        <v>437</v>
      </c>
      <c r="D52" s="16" t="s">
        <v>330</v>
      </c>
      <c r="E52" s="16" t="s">
        <v>331</v>
      </c>
      <c r="F52" s="1" t="s">
        <v>445</v>
      </c>
      <c r="G52" s="6" t="s">
        <v>332</v>
      </c>
      <c r="H52" s="8">
        <v>45170</v>
      </c>
      <c r="I52" s="8">
        <v>47058</v>
      </c>
      <c r="J52" s="1" t="s">
        <v>569</v>
      </c>
      <c r="K52" s="1" t="s">
        <v>488</v>
      </c>
      <c r="L52" s="1" t="s">
        <v>551</v>
      </c>
      <c r="M52" s="41">
        <v>2794804</v>
      </c>
      <c r="N52" s="41" t="s">
        <v>491</v>
      </c>
      <c r="O52" s="7">
        <v>0.4</v>
      </c>
      <c r="P52" s="41">
        <v>1153812.6299999999</v>
      </c>
      <c r="Q52" s="41" t="s">
        <v>333</v>
      </c>
      <c r="R52" s="24">
        <v>212347450</v>
      </c>
      <c r="S52" s="1" t="s">
        <v>470</v>
      </c>
      <c r="T52" s="1" t="s">
        <v>569</v>
      </c>
      <c r="U52" s="1" t="s">
        <v>471</v>
      </c>
    </row>
    <row r="53" spans="1:23" s="1" customFormat="1" ht="240">
      <c r="A53" s="1" t="s">
        <v>424</v>
      </c>
      <c r="B53" s="16" t="s">
        <v>427</v>
      </c>
      <c r="C53" s="1" t="s">
        <v>268</v>
      </c>
      <c r="D53" s="16" t="s">
        <v>334</v>
      </c>
      <c r="E53" s="16" t="s">
        <v>335</v>
      </c>
      <c r="F53" s="1" t="s">
        <v>445</v>
      </c>
      <c r="G53" s="6" t="s">
        <v>336</v>
      </c>
      <c r="H53" s="8">
        <v>45017</v>
      </c>
      <c r="I53" s="8">
        <v>47362</v>
      </c>
      <c r="J53" s="1" t="s">
        <v>570</v>
      </c>
      <c r="K53" s="1" t="s">
        <v>488</v>
      </c>
      <c r="L53" s="1" t="s">
        <v>551</v>
      </c>
      <c r="M53" s="1">
        <v>4095083.67</v>
      </c>
      <c r="N53" s="1" t="s">
        <v>491</v>
      </c>
      <c r="O53" s="7">
        <v>0.4</v>
      </c>
      <c r="P53" s="1">
        <v>1101036.81</v>
      </c>
      <c r="Q53" s="1" t="s">
        <v>462</v>
      </c>
      <c r="R53" s="24">
        <v>207367687</v>
      </c>
      <c r="S53" s="1" t="s">
        <v>470</v>
      </c>
      <c r="T53" s="1" t="s">
        <v>669</v>
      </c>
      <c r="U53" s="1" t="s">
        <v>471</v>
      </c>
    </row>
    <row r="54" spans="1:23" s="1" customFormat="1" ht="90">
      <c r="A54" s="1" t="s">
        <v>337</v>
      </c>
      <c r="B54" s="16" t="s">
        <v>427</v>
      </c>
      <c r="C54" s="1" t="s">
        <v>439</v>
      </c>
      <c r="D54" s="16" t="s">
        <v>339</v>
      </c>
      <c r="E54" s="16" t="s">
        <v>340</v>
      </c>
      <c r="F54" s="1" t="s">
        <v>445</v>
      </c>
      <c r="G54" s="6" t="s">
        <v>341</v>
      </c>
      <c r="H54" s="8">
        <v>44197</v>
      </c>
      <c r="I54" s="8">
        <v>45352</v>
      </c>
      <c r="J54" s="1" t="s">
        <v>571</v>
      </c>
      <c r="K54" s="1" t="s">
        <v>488</v>
      </c>
      <c r="L54" s="1" t="s">
        <v>572</v>
      </c>
      <c r="M54" s="1">
        <v>6968817.7699999996</v>
      </c>
      <c r="N54" s="1" t="s">
        <v>491</v>
      </c>
      <c r="O54" s="7">
        <v>0.4</v>
      </c>
      <c r="P54" s="1">
        <v>558699.43999999994</v>
      </c>
      <c r="Q54" s="1" t="s">
        <v>463</v>
      </c>
      <c r="R54" s="24">
        <v>876515952</v>
      </c>
      <c r="S54" s="1" t="s">
        <v>470</v>
      </c>
      <c r="T54" s="1" t="s">
        <v>670</v>
      </c>
      <c r="U54" s="1" t="s">
        <v>471</v>
      </c>
    </row>
    <row r="55" spans="1:23" s="1" customFormat="1" ht="409.5">
      <c r="A55" s="1" t="s">
        <v>343</v>
      </c>
      <c r="B55" s="16" t="s">
        <v>427</v>
      </c>
      <c r="C55" s="1" t="s">
        <v>439</v>
      </c>
      <c r="D55" s="16" t="s">
        <v>344</v>
      </c>
      <c r="E55" s="16" t="s">
        <v>345</v>
      </c>
      <c r="F55" s="1" t="s">
        <v>445</v>
      </c>
      <c r="G55" s="6" t="s">
        <v>346</v>
      </c>
      <c r="H55" s="8">
        <v>45047</v>
      </c>
      <c r="I55" s="8">
        <v>46539</v>
      </c>
      <c r="J55" s="1" t="s">
        <v>573</v>
      </c>
      <c r="K55" s="1" t="s">
        <v>488</v>
      </c>
      <c r="L55" s="1" t="s">
        <v>572</v>
      </c>
      <c r="M55" s="1">
        <v>14531627</v>
      </c>
      <c r="N55" s="1" t="s">
        <v>491</v>
      </c>
      <c r="O55" s="7">
        <v>0.4</v>
      </c>
      <c r="P55" s="1">
        <v>1085655.79</v>
      </c>
      <c r="Q55" s="1" t="s">
        <v>347</v>
      </c>
      <c r="R55" s="24">
        <v>941792893</v>
      </c>
      <c r="S55" s="1" t="s">
        <v>470</v>
      </c>
      <c r="T55" s="1" t="s">
        <v>671</v>
      </c>
      <c r="U55" s="1" t="s">
        <v>471</v>
      </c>
    </row>
    <row r="56" spans="1:23" s="1" customFormat="1" ht="409.5">
      <c r="A56" s="1" t="s">
        <v>425</v>
      </c>
      <c r="B56" s="16" t="s">
        <v>427</v>
      </c>
      <c r="C56" s="1" t="s">
        <v>338</v>
      </c>
      <c r="D56" s="16" t="s">
        <v>349</v>
      </c>
      <c r="E56" s="16" t="s">
        <v>350</v>
      </c>
      <c r="F56" s="1" t="s">
        <v>445</v>
      </c>
      <c r="G56" s="6" t="s">
        <v>351</v>
      </c>
      <c r="H56" s="8">
        <v>44197</v>
      </c>
      <c r="I56" s="8">
        <v>47119</v>
      </c>
      <c r="J56" s="1" t="s">
        <v>574</v>
      </c>
      <c r="K56" s="1" t="s">
        <v>488</v>
      </c>
      <c r="L56" s="1" t="s">
        <v>572</v>
      </c>
      <c r="M56" s="1">
        <v>9732310.1500000004</v>
      </c>
      <c r="N56" s="1" t="s">
        <v>491</v>
      </c>
      <c r="O56" s="7">
        <v>0.4</v>
      </c>
      <c r="P56" s="1">
        <v>1371126.39</v>
      </c>
      <c r="Q56" s="1" t="s">
        <v>342</v>
      </c>
      <c r="R56" s="24">
        <v>876515952</v>
      </c>
      <c r="S56" s="1" t="s">
        <v>470</v>
      </c>
      <c r="T56" s="1" t="s">
        <v>670</v>
      </c>
      <c r="U56" s="1" t="s">
        <v>471</v>
      </c>
    </row>
    <row r="57" spans="1:23" s="1" customFormat="1" ht="90">
      <c r="A57" s="1" t="s">
        <v>425</v>
      </c>
      <c r="B57" s="16" t="s">
        <v>427</v>
      </c>
      <c r="C57" s="1" t="s">
        <v>440</v>
      </c>
      <c r="D57" s="16" t="s">
        <v>364</v>
      </c>
      <c r="E57" s="31" t="s">
        <v>375</v>
      </c>
      <c r="F57" s="1" t="s">
        <v>445</v>
      </c>
      <c r="G57" s="6" t="s">
        <v>397</v>
      </c>
      <c r="H57" s="8">
        <v>45658</v>
      </c>
      <c r="I57" s="8">
        <v>46661</v>
      </c>
      <c r="J57" s="1" t="s">
        <v>575</v>
      </c>
      <c r="K57" s="1" t="s">
        <v>488</v>
      </c>
      <c r="L57" s="1" t="s">
        <v>576</v>
      </c>
      <c r="M57" s="1">
        <v>2163782</v>
      </c>
      <c r="N57" s="1" t="s">
        <v>491</v>
      </c>
      <c r="O57" s="7">
        <v>0.4</v>
      </c>
      <c r="P57" s="1">
        <v>387999.65</v>
      </c>
      <c r="Q57" s="1" t="s">
        <v>393</v>
      </c>
      <c r="R57" s="1" t="s">
        <v>395</v>
      </c>
      <c r="S57" s="1" t="s">
        <v>470</v>
      </c>
      <c r="T57" s="1" t="s">
        <v>672</v>
      </c>
      <c r="U57" s="1" t="s">
        <v>471</v>
      </c>
    </row>
    <row r="58" spans="1:23" s="1" customFormat="1" ht="195">
      <c r="A58" s="1" t="s">
        <v>425</v>
      </c>
      <c r="B58" s="16" t="s">
        <v>427</v>
      </c>
      <c r="C58" s="1" t="s">
        <v>392</v>
      </c>
      <c r="D58" s="16" t="s">
        <v>365</v>
      </c>
      <c r="E58" s="31" t="s">
        <v>376</v>
      </c>
      <c r="F58" s="1" t="s">
        <v>445</v>
      </c>
      <c r="G58" s="6" t="s">
        <v>396</v>
      </c>
      <c r="H58" s="8">
        <v>45658</v>
      </c>
      <c r="I58" s="8">
        <v>47088</v>
      </c>
      <c r="J58" s="1" t="s">
        <v>577</v>
      </c>
      <c r="K58" s="1" t="s">
        <v>488</v>
      </c>
      <c r="L58" s="1" t="s">
        <v>576</v>
      </c>
      <c r="M58" s="1">
        <v>5700000</v>
      </c>
      <c r="N58" s="1" t="s">
        <v>491</v>
      </c>
      <c r="O58" s="7">
        <v>0.4</v>
      </c>
      <c r="P58" s="1">
        <v>1512000.35</v>
      </c>
      <c r="Q58" s="1" t="s">
        <v>394</v>
      </c>
      <c r="R58" s="24">
        <v>775472240</v>
      </c>
      <c r="S58" s="1" t="s">
        <v>470</v>
      </c>
      <c r="T58" s="1" t="s">
        <v>673</v>
      </c>
      <c r="U58" s="1" t="s">
        <v>471</v>
      </c>
    </row>
    <row r="59" spans="1:23" s="1" customFormat="1" ht="195">
      <c r="A59" s="1" t="s">
        <v>348</v>
      </c>
      <c r="B59" s="16" t="s">
        <v>94</v>
      </c>
      <c r="C59" s="1" t="s">
        <v>95</v>
      </c>
      <c r="D59" s="16" t="s">
        <v>366</v>
      </c>
      <c r="E59" s="16" t="s">
        <v>377</v>
      </c>
      <c r="F59" s="1" t="s">
        <v>445</v>
      </c>
      <c r="G59" s="6" t="s">
        <v>398</v>
      </c>
      <c r="H59" s="8">
        <v>45474</v>
      </c>
      <c r="I59" s="8">
        <v>45992</v>
      </c>
      <c r="J59" s="1" t="s">
        <v>578</v>
      </c>
      <c r="K59" s="1" t="s">
        <v>488</v>
      </c>
      <c r="L59" s="1" t="s">
        <v>576</v>
      </c>
      <c r="M59" s="1">
        <v>3215498.41</v>
      </c>
      <c r="N59" s="1" t="s">
        <v>491</v>
      </c>
      <c r="O59" s="7">
        <v>0.4</v>
      </c>
      <c r="P59" s="1">
        <v>538504.88</v>
      </c>
      <c r="Q59" s="1" t="s">
        <v>399</v>
      </c>
      <c r="R59" s="24">
        <v>407626464</v>
      </c>
      <c r="S59" s="1" t="s">
        <v>470</v>
      </c>
      <c r="T59" s="1" t="s">
        <v>674</v>
      </c>
      <c r="U59" s="1" t="s">
        <v>471</v>
      </c>
    </row>
    <row r="60" spans="1:23" ht="315">
      <c r="A60" s="1" t="s">
        <v>424</v>
      </c>
      <c r="B60" s="1" t="s">
        <v>428</v>
      </c>
      <c r="C60" s="1" t="s">
        <v>441</v>
      </c>
      <c r="D60" s="1" t="s">
        <v>149</v>
      </c>
      <c r="E60" s="1" t="s">
        <v>150</v>
      </c>
      <c r="F60" s="1" t="s">
        <v>446</v>
      </c>
      <c r="G60" s="1" t="s">
        <v>151</v>
      </c>
      <c r="H60" s="8">
        <v>45170</v>
      </c>
      <c r="I60" s="8">
        <v>46753</v>
      </c>
      <c r="J60" s="1" t="s">
        <v>579</v>
      </c>
      <c r="K60" s="1" t="s">
        <v>488</v>
      </c>
      <c r="L60" s="1" t="s">
        <v>580</v>
      </c>
      <c r="M60" s="1">
        <v>6838391.6799999997</v>
      </c>
      <c r="N60" s="1" t="s">
        <v>491</v>
      </c>
      <c r="O60" s="7">
        <v>0.4</v>
      </c>
      <c r="P60" s="1">
        <v>1184936.3899999999</v>
      </c>
      <c r="Q60" s="1" t="s">
        <v>455</v>
      </c>
      <c r="R60" s="20">
        <v>236916956</v>
      </c>
      <c r="S60" s="1" t="s">
        <v>470</v>
      </c>
      <c r="T60" s="1" t="s">
        <v>675</v>
      </c>
      <c r="U60" s="1" t="s">
        <v>471</v>
      </c>
    </row>
    <row r="61" spans="1:23" ht="225">
      <c r="A61" s="1" t="s">
        <v>424</v>
      </c>
      <c r="B61" s="1" t="s">
        <v>428</v>
      </c>
      <c r="C61" s="1" t="s">
        <v>441</v>
      </c>
      <c r="D61" s="1" t="s">
        <v>143</v>
      </c>
      <c r="E61" s="1" t="s">
        <v>144</v>
      </c>
      <c r="F61" s="1" t="s">
        <v>446</v>
      </c>
      <c r="G61" s="1" t="s">
        <v>145</v>
      </c>
      <c r="H61" s="8">
        <v>44440</v>
      </c>
      <c r="I61" s="8">
        <v>46478</v>
      </c>
      <c r="J61" s="1" t="s">
        <v>581</v>
      </c>
      <c r="K61" s="1" t="s">
        <v>488</v>
      </c>
      <c r="L61" s="1" t="s">
        <v>580</v>
      </c>
      <c r="M61" s="1">
        <v>3243267.57</v>
      </c>
      <c r="N61" s="1" t="s">
        <v>491</v>
      </c>
      <c r="O61" s="7">
        <v>0.4</v>
      </c>
      <c r="P61" s="1" t="s">
        <v>582</v>
      </c>
      <c r="Q61" s="1" t="s">
        <v>462</v>
      </c>
      <c r="R61" s="19">
        <v>207367687</v>
      </c>
      <c r="S61" s="1" t="s">
        <v>470</v>
      </c>
      <c r="T61" s="1" t="s">
        <v>676</v>
      </c>
      <c r="U61" s="1" t="s">
        <v>471</v>
      </c>
    </row>
    <row r="62" spans="1:23" ht="270">
      <c r="A62" s="1" t="s">
        <v>424</v>
      </c>
      <c r="B62" s="1" t="s">
        <v>428</v>
      </c>
      <c r="C62" s="1" t="s">
        <v>441</v>
      </c>
      <c r="D62" s="1" t="s">
        <v>146</v>
      </c>
      <c r="E62" s="1" t="s">
        <v>147</v>
      </c>
      <c r="F62" s="1" t="s">
        <v>446</v>
      </c>
      <c r="G62" s="1" t="s">
        <v>148</v>
      </c>
      <c r="H62" s="5">
        <v>45139</v>
      </c>
      <c r="I62" s="5">
        <v>46753</v>
      </c>
      <c r="J62" s="1" t="s">
        <v>583</v>
      </c>
      <c r="K62" s="1" t="s">
        <v>488</v>
      </c>
      <c r="L62" s="1" t="s">
        <v>580</v>
      </c>
      <c r="M62" s="1">
        <v>1089670.1499999999</v>
      </c>
      <c r="N62" s="1" t="s">
        <v>491</v>
      </c>
      <c r="O62" s="7">
        <v>0.4</v>
      </c>
      <c r="P62" s="1" t="s">
        <v>584</v>
      </c>
      <c r="Q62" s="1" t="s">
        <v>464</v>
      </c>
      <c r="R62" s="20">
        <v>207541594</v>
      </c>
      <c r="S62" s="1" t="s">
        <v>470</v>
      </c>
      <c r="T62" s="1" t="s">
        <v>677</v>
      </c>
      <c r="U62" s="1" t="s">
        <v>471</v>
      </c>
    </row>
    <row r="63" spans="1:23" ht="195">
      <c r="A63" s="1" t="s">
        <v>424</v>
      </c>
      <c r="B63" s="1" t="s">
        <v>428</v>
      </c>
      <c r="C63" s="1" t="s">
        <v>142</v>
      </c>
      <c r="D63" s="1" t="s">
        <v>154</v>
      </c>
      <c r="E63" s="1" t="s">
        <v>155</v>
      </c>
      <c r="F63" s="1" t="s">
        <v>445</v>
      </c>
      <c r="G63" s="1" t="s">
        <v>156</v>
      </c>
      <c r="H63" s="8">
        <v>44348</v>
      </c>
      <c r="I63" s="1" t="s">
        <v>157</v>
      </c>
      <c r="J63" s="1" t="s">
        <v>585</v>
      </c>
      <c r="K63" s="1" t="s">
        <v>488</v>
      </c>
      <c r="L63" s="1" t="s">
        <v>586</v>
      </c>
      <c r="M63" s="1">
        <v>8360412.8099999996</v>
      </c>
      <c r="N63" s="1" t="s">
        <v>491</v>
      </c>
      <c r="O63" s="7">
        <v>0.4</v>
      </c>
      <c r="P63" s="1" t="s">
        <v>587</v>
      </c>
      <c r="Q63" s="1" t="s">
        <v>455</v>
      </c>
      <c r="R63" s="20" t="s">
        <v>468</v>
      </c>
      <c r="S63" s="1" t="s">
        <v>470</v>
      </c>
      <c r="T63" s="1" t="s">
        <v>675</v>
      </c>
      <c r="U63" s="1" t="s">
        <v>471</v>
      </c>
    </row>
    <row r="64" spans="1:23" ht="112.5" customHeight="1">
      <c r="A64" s="44" t="s">
        <v>424</v>
      </c>
      <c r="B64" s="1" t="s">
        <v>428</v>
      </c>
      <c r="C64" s="44" t="s">
        <v>408</v>
      </c>
      <c r="D64" s="44" t="s">
        <v>367</v>
      </c>
      <c r="E64" s="44" t="s">
        <v>378</v>
      </c>
      <c r="F64" s="44" t="s">
        <v>445</v>
      </c>
      <c r="G64" s="44" t="s">
        <v>409</v>
      </c>
      <c r="H64" s="45">
        <v>44348</v>
      </c>
      <c r="I64" s="46">
        <v>46874</v>
      </c>
      <c r="J64" s="44" t="s">
        <v>588</v>
      </c>
      <c r="K64" s="1" t="s">
        <v>488</v>
      </c>
      <c r="L64" s="44" t="s">
        <v>589</v>
      </c>
      <c r="M64" s="44">
        <v>799074.86</v>
      </c>
      <c r="N64" s="44" t="s">
        <v>491</v>
      </c>
      <c r="O64" s="7">
        <v>0.4</v>
      </c>
      <c r="P64" s="44">
        <v>274983.69</v>
      </c>
      <c r="Q64" s="44" t="s">
        <v>407</v>
      </c>
      <c r="R64" s="47" t="s">
        <v>469</v>
      </c>
      <c r="S64" s="44" t="s">
        <v>470</v>
      </c>
      <c r="T64" s="44" t="s">
        <v>678</v>
      </c>
      <c r="U64" s="44" t="s">
        <v>417</v>
      </c>
      <c r="V64" s="44"/>
      <c r="W64" s="48"/>
    </row>
    <row r="65" spans="1:21" ht="360">
      <c r="A65" s="1" t="s">
        <v>424</v>
      </c>
      <c r="B65" s="1" t="s">
        <v>141</v>
      </c>
      <c r="C65" s="1" t="s">
        <v>410</v>
      </c>
      <c r="D65" s="1" t="s">
        <v>418</v>
      </c>
      <c r="E65" s="1" t="s">
        <v>411</v>
      </c>
      <c r="F65" s="1" t="s">
        <v>445</v>
      </c>
      <c r="G65" s="1" t="s">
        <v>412</v>
      </c>
      <c r="H65" s="8" t="s">
        <v>406</v>
      </c>
      <c r="I65" s="8">
        <v>46813</v>
      </c>
      <c r="J65" s="1" t="s">
        <v>590</v>
      </c>
      <c r="K65" s="1" t="s">
        <v>488</v>
      </c>
      <c r="L65" s="1" t="s">
        <v>586</v>
      </c>
      <c r="M65" s="3" t="s">
        <v>591</v>
      </c>
      <c r="N65" s="49" t="s">
        <v>491</v>
      </c>
      <c r="O65" s="7">
        <v>0.4</v>
      </c>
      <c r="P65" s="1" t="s">
        <v>592</v>
      </c>
      <c r="Q65" s="1" t="s">
        <v>153</v>
      </c>
      <c r="R65" s="20" t="s">
        <v>198</v>
      </c>
      <c r="S65" s="44" t="s">
        <v>470</v>
      </c>
      <c r="T65" s="1" t="s">
        <v>679</v>
      </c>
      <c r="U65" s="1" t="s">
        <v>152</v>
      </c>
    </row>
    <row r="66" spans="1:21" ht="135">
      <c r="A66" s="1" t="s">
        <v>424</v>
      </c>
      <c r="B66" s="4" t="s">
        <v>429</v>
      </c>
      <c r="C66" s="1" t="s">
        <v>442</v>
      </c>
      <c r="D66" s="9" t="s">
        <v>75</v>
      </c>
      <c r="E66" s="1" t="s">
        <v>158</v>
      </c>
      <c r="F66" s="1" t="s">
        <v>445</v>
      </c>
      <c r="G66" s="1" t="s">
        <v>77</v>
      </c>
      <c r="H66" s="5">
        <v>44835</v>
      </c>
      <c r="I66" s="5">
        <v>45443</v>
      </c>
      <c r="J66" s="1" t="s">
        <v>593</v>
      </c>
      <c r="K66" s="1" t="s">
        <v>488</v>
      </c>
      <c r="L66" s="10" t="s">
        <v>594</v>
      </c>
      <c r="M66" s="1">
        <v>2628504.16</v>
      </c>
      <c r="N66" s="1" t="s">
        <v>491</v>
      </c>
      <c r="O66" s="7">
        <v>0.4</v>
      </c>
      <c r="P66" s="1" t="s">
        <v>595</v>
      </c>
      <c r="Q66" s="1" t="s">
        <v>78</v>
      </c>
      <c r="R66" s="20">
        <v>478423497</v>
      </c>
      <c r="S66" s="1" t="s">
        <v>470</v>
      </c>
      <c r="T66" s="1" t="s">
        <v>680</v>
      </c>
      <c r="U66" s="1" t="s">
        <v>471</v>
      </c>
    </row>
    <row r="67" spans="1:21" ht="90">
      <c r="A67" s="1" t="s">
        <v>424</v>
      </c>
      <c r="B67" s="4" t="s">
        <v>429</v>
      </c>
      <c r="C67" s="1" t="s">
        <v>442</v>
      </c>
      <c r="D67" s="9" t="s">
        <v>79</v>
      </c>
      <c r="E67" s="11" t="s">
        <v>159</v>
      </c>
      <c r="F67" s="1" t="s">
        <v>445</v>
      </c>
      <c r="G67" s="11" t="s">
        <v>80</v>
      </c>
      <c r="H67" s="5">
        <v>45047</v>
      </c>
      <c r="I67" s="5" t="s">
        <v>81</v>
      </c>
      <c r="J67" s="1" t="s">
        <v>596</v>
      </c>
      <c r="K67" s="1" t="s">
        <v>488</v>
      </c>
      <c r="L67" s="10" t="s">
        <v>597</v>
      </c>
      <c r="M67" s="1">
        <v>4951825</v>
      </c>
      <c r="N67" s="1" t="s">
        <v>491</v>
      </c>
      <c r="O67" s="7">
        <v>0.4</v>
      </c>
      <c r="P67" s="1" t="s">
        <v>598</v>
      </c>
      <c r="Q67" s="1" t="s">
        <v>82</v>
      </c>
      <c r="R67" s="20">
        <v>207366501</v>
      </c>
      <c r="S67" s="1" t="s">
        <v>470</v>
      </c>
      <c r="T67" s="1" t="s">
        <v>681</v>
      </c>
      <c r="U67" s="1" t="s">
        <v>471</v>
      </c>
    </row>
    <row r="68" spans="1:21" ht="75">
      <c r="A68" s="1" t="s">
        <v>424</v>
      </c>
      <c r="B68" s="4" t="s">
        <v>429</v>
      </c>
      <c r="C68" s="1" t="s">
        <v>442</v>
      </c>
      <c r="D68" s="9" t="s">
        <v>83</v>
      </c>
      <c r="E68" s="1" t="s">
        <v>160</v>
      </c>
      <c r="F68" s="1" t="s">
        <v>445</v>
      </c>
      <c r="G68" s="1" t="s">
        <v>84</v>
      </c>
      <c r="H68" s="5" t="s">
        <v>85</v>
      </c>
      <c r="I68" s="5" t="s">
        <v>86</v>
      </c>
      <c r="J68" s="1" t="s">
        <v>599</v>
      </c>
      <c r="K68" s="1" t="s">
        <v>488</v>
      </c>
      <c r="L68" s="10" t="s">
        <v>594</v>
      </c>
      <c r="M68" s="1">
        <v>10722447</v>
      </c>
      <c r="N68" s="1" t="s">
        <v>491</v>
      </c>
      <c r="O68" s="7">
        <v>0.4</v>
      </c>
      <c r="P68" s="1" t="s">
        <v>600</v>
      </c>
      <c r="Q68" s="1" t="s">
        <v>87</v>
      </c>
      <c r="R68" s="20">
        <v>660622062</v>
      </c>
      <c r="S68" s="1" t="s">
        <v>470</v>
      </c>
      <c r="T68" s="1" t="s">
        <v>682</v>
      </c>
      <c r="U68" s="1" t="s">
        <v>471</v>
      </c>
    </row>
    <row r="69" spans="1:21" ht="75">
      <c r="A69" s="1" t="s">
        <v>424</v>
      </c>
      <c r="B69" s="4" t="s">
        <v>429</v>
      </c>
      <c r="C69" s="1" t="s">
        <v>442</v>
      </c>
      <c r="D69" s="9" t="s">
        <v>88</v>
      </c>
      <c r="E69" s="1" t="s">
        <v>161</v>
      </c>
      <c r="F69" s="1" t="s">
        <v>445</v>
      </c>
      <c r="G69" s="1" t="s">
        <v>89</v>
      </c>
      <c r="H69" s="5">
        <v>45200</v>
      </c>
      <c r="I69" s="5">
        <v>46722</v>
      </c>
      <c r="J69" s="1" t="s">
        <v>601</v>
      </c>
      <c r="K69" s="1" t="s">
        <v>488</v>
      </c>
      <c r="L69" s="10" t="s">
        <v>597</v>
      </c>
      <c r="M69" s="1">
        <v>2168062.5499999998</v>
      </c>
      <c r="N69" s="1" t="s">
        <v>491</v>
      </c>
      <c r="O69" s="7">
        <v>0.4</v>
      </c>
      <c r="P69" s="1" t="s">
        <v>602</v>
      </c>
      <c r="Q69" s="1" t="s">
        <v>90</v>
      </c>
      <c r="R69" s="20" t="s">
        <v>400</v>
      </c>
      <c r="S69" s="1" t="s">
        <v>470</v>
      </c>
      <c r="T69" s="1" t="s">
        <v>683</v>
      </c>
      <c r="U69" s="1" t="s">
        <v>471</v>
      </c>
    </row>
    <row r="70" spans="1:21" ht="150">
      <c r="A70" s="1" t="s">
        <v>424</v>
      </c>
      <c r="B70" s="4" t="s">
        <v>429</v>
      </c>
      <c r="C70" s="1" t="s">
        <v>442</v>
      </c>
      <c r="D70" s="9" t="s">
        <v>91</v>
      </c>
      <c r="E70" s="11" t="s">
        <v>162</v>
      </c>
      <c r="F70" s="1" t="s">
        <v>445</v>
      </c>
      <c r="G70" s="11" t="s">
        <v>92</v>
      </c>
      <c r="H70" s="5">
        <v>45031</v>
      </c>
      <c r="I70" s="5">
        <v>46631</v>
      </c>
      <c r="J70" s="1" t="s">
        <v>603</v>
      </c>
      <c r="K70" s="1" t="s">
        <v>488</v>
      </c>
      <c r="L70" s="10" t="s">
        <v>594</v>
      </c>
      <c r="M70" s="1">
        <v>1870770</v>
      </c>
      <c r="N70" s="1" t="s">
        <v>491</v>
      </c>
      <c r="O70" s="7">
        <v>0.4</v>
      </c>
      <c r="P70" s="1" t="s">
        <v>604</v>
      </c>
      <c r="Q70" s="1" t="s">
        <v>93</v>
      </c>
      <c r="R70" s="20" t="s">
        <v>421</v>
      </c>
      <c r="S70" s="1" t="s">
        <v>470</v>
      </c>
      <c r="T70" s="1" t="s">
        <v>684</v>
      </c>
      <c r="U70" s="1" t="s">
        <v>471</v>
      </c>
    </row>
    <row r="71" spans="1:21" s="40" customFormat="1" ht="75">
      <c r="A71" s="32" t="s">
        <v>424</v>
      </c>
      <c r="B71" s="33" t="s">
        <v>429</v>
      </c>
      <c r="C71" s="32" t="s">
        <v>442</v>
      </c>
      <c r="D71" s="34" t="s">
        <v>368</v>
      </c>
      <c r="E71" s="35" t="s">
        <v>372</v>
      </c>
      <c r="F71" s="32" t="s">
        <v>445</v>
      </c>
      <c r="G71" s="36" t="s">
        <v>387</v>
      </c>
      <c r="H71" s="37">
        <v>45657</v>
      </c>
      <c r="I71" s="37">
        <v>46387</v>
      </c>
      <c r="J71" s="32" t="s">
        <v>605</v>
      </c>
      <c r="K71" s="1" t="s">
        <v>488</v>
      </c>
      <c r="L71" s="38" t="s">
        <v>594</v>
      </c>
      <c r="M71" s="32">
        <v>3198481.49</v>
      </c>
      <c r="N71" s="32" t="s">
        <v>491</v>
      </c>
      <c r="O71" s="7">
        <v>0.4</v>
      </c>
      <c r="P71" s="32">
        <v>1250000</v>
      </c>
      <c r="Q71" s="32" t="s">
        <v>386</v>
      </c>
      <c r="R71" s="39" t="s">
        <v>401</v>
      </c>
      <c r="S71" s="32" t="s">
        <v>470</v>
      </c>
      <c r="T71" s="32" t="s">
        <v>685</v>
      </c>
      <c r="U71" s="32" t="s">
        <v>471</v>
      </c>
    </row>
    <row r="72" spans="1:21" s="40" customFormat="1" ht="75">
      <c r="A72" s="32" t="s">
        <v>424</v>
      </c>
      <c r="B72" s="33" t="s">
        <v>429</v>
      </c>
      <c r="C72" s="32" t="s">
        <v>442</v>
      </c>
      <c r="D72" s="34" t="s">
        <v>369</v>
      </c>
      <c r="E72" s="35" t="s">
        <v>380</v>
      </c>
      <c r="F72" s="32" t="s">
        <v>445</v>
      </c>
      <c r="G72" s="36" t="s">
        <v>373</v>
      </c>
      <c r="H72" s="37">
        <v>46023</v>
      </c>
      <c r="I72" s="37">
        <v>47118</v>
      </c>
      <c r="J72" s="32" t="s">
        <v>606</v>
      </c>
      <c r="K72" s="1" t="s">
        <v>488</v>
      </c>
      <c r="L72" s="38" t="s">
        <v>607</v>
      </c>
      <c r="M72" s="32">
        <v>3609110</v>
      </c>
      <c r="N72" s="32" t="s">
        <v>491</v>
      </c>
      <c r="O72" s="7">
        <v>0.4</v>
      </c>
      <c r="P72" s="32">
        <v>750000</v>
      </c>
      <c r="Q72" s="32" t="s">
        <v>381</v>
      </c>
      <c r="R72" s="39" t="s">
        <v>382</v>
      </c>
      <c r="S72" s="32" t="s">
        <v>470</v>
      </c>
      <c r="T72" s="32" t="s">
        <v>686</v>
      </c>
      <c r="U72" s="32" t="s">
        <v>471</v>
      </c>
    </row>
    <row r="73" spans="1:21" s="40" customFormat="1" ht="75">
      <c r="A73" s="32" t="s">
        <v>424</v>
      </c>
      <c r="B73" s="33" t="s">
        <v>429</v>
      </c>
      <c r="C73" s="32" t="s">
        <v>442</v>
      </c>
      <c r="D73" s="34" t="s">
        <v>370</v>
      </c>
      <c r="E73" s="35" t="s">
        <v>388</v>
      </c>
      <c r="F73" s="32" t="s">
        <v>445</v>
      </c>
      <c r="G73" s="36" t="s">
        <v>389</v>
      </c>
      <c r="H73" s="37">
        <v>46388</v>
      </c>
      <c r="I73" s="37">
        <v>47118</v>
      </c>
      <c r="J73" s="32" t="s">
        <v>608</v>
      </c>
      <c r="K73" s="1" t="s">
        <v>488</v>
      </c>
      <c r="L73" s="38" t="s">
        <v>609</v>
      </c>
      <c r="M73" s="32">
        <v>20000000</v>
      </c>
      <c r="N73" s="32" t="s">
        <v>491</v>
      </c>
      <c r="O73" s="7">
        <v>0.4</v>
      </c>
      <c r="P73" s="32">
        <v>980000</v>
      </c>
      <c r="Q73" s="32" t="s">
        <v>391</v>
      </c>
      <c r="R73" s="39" t="s">
        <v>390</v>
      </c>
      <c r="S73" s="32" t="s">
        <v>470</v>
      </c>
      <c r="T73" s="32" t="s">
        <v>687</v>
      </c>
      <c r="U73" s="32" t="s">
        <v>471</v>
      </c>
    </row>
    <row r="74" spans="1:21" s="40" customFormat="1" ht="90">
      <c r="A74" s="32" t="s">
        <v>424</v>
      </c>
      <c r="B74" s="33" t="s">
        <v>73</v>
      </c>
      <c r="C74" s="32" t="s">
        <v>74</v>
      </c>
      <c r="D74" s="34" t="s">
        <v>371</v>
      </c>
      <c r="E74" s="35" t="s">
        <v>374</v>
      </c>
      <c r="F74" s="32" t="s">
        <v>445</v>
      </c>
      <c r="G74" s="36" t="s">
        <v>383</v>
      </c>
      <c r="H74" s="37">
        <v>45292</v>
      </c>
      <c r="I74" s="37">
        <v>46022</v>
      </c>
      <c r="J74" s="32" t="s">
        <v>610</v>
      </c>
      <c r="K74" s="1" t="s">
        <v>488</v>
      </c>
      <c r="L74" s="38" t="s">
        <v>594</v>
      </c>
      <c r="M74" s="32">
        <v>1573949.04</v>
      </c>
      <c r="N74" s="32" t="s">
        <v>491</v>
      </c>
      <c r="O74" s="7">
        <v>0.4</v>
      </c>
      <c r="P74" s="32">
        <v>750000</v>
      </c>
      <c r="Q74" s="32" t="s">
        <v>384</v>
      </c>
      <c r="R74" s="39" t="s">
        <v>385</v>
      </c>
      <c r="S74" s="32" t="s">
        <v>470</v>
      </c>
      <c r="T74" s="32" t="s">
        <v>688</v>
      </c>
      <c r="U74" s="32" t="s">
        <v>471</v>
      </c>
    </row>
    <row r="75" spans="1:21" ht="165">
      <c r="A75" s="1" t="s">
        <v>424</v>
      </c>
      <c r="B75" s="1" t="s">
        <v>430</v>
      </c>
      <c r="C75" s="6" t="s">
        <v>443</v>
      </c>
      <c r="D75" s="1" t="s">
        <v>58</v>
      </c>
      <c r="E75" s="1" t="s">
        <v>45</v>
      </c>
      <c r="F75" s="1" t="s">
        <v>446</v>
      </c>
      <c r="G75" s="1" t="s">
        <v>127</v>
      </c>
      <c r="H75" s="8">
        <v>45931</v>
      </c>
      <c r="I75" s="8">
        <v>46914</v>
      </c>
      <c r="J75" s="1" t="s">
        <v>611</v>
      </c>
      <c r="K75" s="1" t="s">
        <v>488</v>
      </c>
      <c r="L75" s="1" t="s">
        <v>612</v>
      </c>
      <c r="M75" s="1">
        <v>3488762.16</v>
      </c>
      <c r="N75" s="1" t="s">
        <v>491</v>
      </c>
      <c r="O75" s="7">
        <v>0.4</v>
      </c>
      <c r="P75" s="30" t="s">
        <v>613</v>
      </c>
      <c r="Q75" s="1" t="s">
        <v>29</v>
      </c>
      <c r="R75" s="20">
        <v>207541594</v>
      </c>
      <c r="S75" s="1" t="s">
        <v>470</v>
      </c>
      <c r="T75" s="1" t="s">
        <v>677</v>
      </c>
      <c r="U75" s="1" t="s">
        <v>471</v>
      </c>
    </row>
    <row r="76" spans="1:21" ht="135">
      <c r="A76" s="1" t="s">
        <v>424</v>
      </c>
      <c r="B76" s="1" t="s">
        <v>430</v>
      </c>
      <c r="C76" s="6" t="s">
        <v>443</v>
      </c>
      <c r="D76" s="1" t="s">
        <v>59</v>
      </c>
      <c r="E76" s="1" t="s">
        <v>46</v>
      </c>
      <c r="F76" s="1" t="s">
        <v>446</v>
      </c>
      <c r="G76" s="1" t="s">
        <v>128</v>
      </c>
      <c r="H76" s="8">
        <v>45809</v>
      </c>
      <c r="I76" s="8">
        <v>47331</v>
      </c>
      <c r="J76" s="1" t="s">
        <v>614</v>
      </c>
      <c r="K76" s="1" t="s">
        <v>488</v>
      </c>
      <c r="L76" s="1" t="s">
        <v>615</v>
      </c>
      <c r="M76" s="1">
        <v>4587963</v>
      </c>
      <c r="N76" s="1" t="s">
        <v>491</v>
      </c>
      <c r="O76" s="7">
        <v>0.4</v>
      </c>
      <c r="P76" s="30" t="s">
        <v>616</v>
      </c>
      <c r="Q76" s="1" t="s">
        <v>30</v>
      </c>
      <c r="R76" s="20">
        <v>207367489</v>
      </c>
      <c r="S76" s="1" t="s">
        <v>470</v>
      </c>
      <c r="T76" s="1" t="s">
        <v>689</v>
      </c>
      <c r="U76" s="1" t="s">
        <v>471</v>
      </c>
    </row>
    <row r="77" spans="1:21" ht="180">
      <c r="A77" s="1" t="s">
        <v>424</v>
      </c>
      <c r="B77" s="1" t="s">
        <v>430</v>
      </c>
      <c r="C77" s="6" t="s">
        <v>443</v>
      </c>
      <c r="D77" s="1" t="s">
        <v>57</v>
      </c>
      <c r="E77" s="1" t="s">
        <v>44</v>
      </c>
      <c r="F77" s="1" t="s">
        <v>446</v>
      </c>
      <c r="G77" s="1" t="s">
        <v>129</v>
      </c>
      <c r="H77" s="5">
        <v>45047</v>
      </c>
      <c r="I77" s="5">
        <v>46997</v>
      </c>
      <c r="J77" s="1" t="s">
        <v>617</v>
      </c>
      <c r="K77" s="1" t="s">
        <v>488</v>
      </c>
      <c r="L77" s="1" t="s">
        <v>618</v>
      </c>
      <c r="M77" s="1">
        <v>1875510</v>
      </c>
      <c r="N77" s="1" t="s">
        <v>491</v>
      </c>
      <c r="O77" s="7">
        <v>0.4</v>
      </c>
      <c r="P77" s="30" t="s">
        <v>613</v>
      </c>
      <c r="Q77" s="1" t="s">
        <v>28</v>
      </c>
      <c r="R77" s="20">
        <v>206582284</v>
      </c>
      <c r="S77" s="1" t="s">
        <v>470</v>
      </c>
      <c r="T77" s="1" t="s">
        <v>690</v>
      </c>
      <c r="U77" s="1" t="s">
        <v>471</v>
      </c>
    </row>
    <row r="78" spans="1:21" ht="165">
      <c r="A78" s="1" t="s">
        <v>424</v>
      </c>
      <c r="B78" s="1" t="s">
        <v>430</v>
      </c>
      <c r="C78" s="6" t="s">
        <v>443</v>
      </c>
      <c r="D78" s="1" t="s">
        <v>60</v>
      </c>
      <c r="E78" s="1" t="s">
        <v>47</v>
      </c>
      <c r="F78" s="1" t="s">
        <v>446</v>
      </c>
      <c r="G78" s="1" t="s">
        <v>130</v>
      </c>
      <c r="H78" s="8">
        <v>46143</v>
      </c>
      <c r="I78" s="8">
        <v>46997</v>
      </c>
      <c r="J78" s="1" t="s">
        <v>619</v>
      </c>
      <c r="K78" s="1" t="s">
        <v>488</v>
      </c>
      <c r="L78" s="1" t="s">
        <v>612</v>
      </c>
      <c r="M78" s="1">
        <v>12234335.91</v>
      </c>
      <c r="N78" s="1" t="s">
        <v>491</v>
      </c>
      <c r="O78" s="7">
        <v>0.4</v>
      </c>
      <c r="P78" s="30" t="s">
        <v>616</v>
      </c>
      <c r="Q78" s="1" t="s">
        <v>31</v>
      </c>
      <c r="R78" s="20">
        <v>207366501</v>
      </c>
      <c r="S78" s="1" t="s">
        <v>470</v>
      </c>
      <c r="T78" s="1" t="s">
        <v>681</v>
      </c>
      <c r="U78" s="1" t="s">
        <v>471</v>
      </c>
    </row>
    <row r="79" spans="1:21" ht="165">
      <c r="A79" s="1" t="s">
        <v>424</v>
      </c>
      <c r="B79" s="1" t="s">
        <v>430</v>
      </c>
      <c r="C79" s="6" t="s">
        <v>443</v>
      </c>
      <c r="D79" s="1" t="s">
        <v>61</v>
      </c>
      <c r="E79" s="1" t="s">
        <v>48</v>
      </c>
      <c r="F79" s="1" t="s">
        <v>446</v>
      </c>
      <c r="G79" s="1" t="s">
        <v>131</v>
      </c>
      <c r="H79" s="8">
        <v>46143</v>
      </c>
      <c r="I79" s="8">
        <v>47119</v>
      </c>
      <c r="J79" s="1" t="s">
        <v>620</v>
      </c>
      <c r="K79" s="1" t="s">
        <v>488</v>
      </c>
      <c r="L79" s="1" t="s">
        <v>615</v>
      </c>
      <c r="M79" s="1">
        <v>5191327.93</v>
      </c>
      <c r="N79" s="1" t="s">
        <v>491</v>
      </c>
      <c r="O79" s="7">
        <v>0.4</v>
      </c>
      <c r="P79" s="30" t="s">
        <v>616</v>
      </c>
      <c r="Q79" s="1" t="s">
        <v>454</v>
      </c>
      <c r="R79" s="20">
        <v>207373429</v>
      </c>
      <c r="S79" s="1" t="s">
        <v>470</v>
      </c>
      <c r="T79" s="1" t="s">
        <v>514</v>
      </c>
      <c r="U79" s="1" t="s">
        <v>471</v>
      </c>
    </row>
    <row r="80" spans="1:21" ht="180">
      <c r="A80" s="1" t="s">
        <v>424</v>
      </c>
      <c r="B80" s="1" t="s">
        <v>430</v>
      </c>
      <c r="C80" s="6" t="s">
        <v>443</v>
      </c>
      <c r="D80" s="1" t="s">
        <v>62</v>
      </c>
      <c r="E80" s="1" t="s">
        <v>49</v>
      </c>
      <c r="F80" s="1" t="s">
        <v>446</v>
      </c>
      <c r="G80" s="1" t="s">
        <v>132</v>
      </c>
      <c r="H80" s="8">
        <v>46327</v>
      </c>
      <c r="I80" s="8">
        <v>46874</v>
      </c>
      <c r="J80" s="1" t="s">
        <v>621</v>
      </c>
      <c r="K80" s="1" t="s">
        <v>488</v>
      </c>
      <c r="L80" s="1" t="s">
        <v>612</v>
      </c>
      <c r="M80" s="1">
        <v>3238308.62</v>
      </c>
      <c r="N80" s="1" t="s">
        <v>491</v>
      </c>
      <c r="O80" s="7">
        <v>0.4</v>
      </c>
      <c r="P80" s="30" t="s">
        <v>616</v>
      </c>
      <c r="Q80" s="1" t="s">
        <v>33</v>
      </c>
      <c r="R80" s="20">
        <v>207372538</v>
      </c>
      <c r="S80" s="1" t="s">
        <v>470</v>
      </c>
      <c r="T80" s="1" t="s">
        <v>691</v>
      </c>
      <c r="U80" s="1" t="s">
        <v>471</v>
      </c>
    </row>
    <row r="81" spans="1:21" ht="180">
      <c r="A81" s="1" t="s">
        <v>424</v>
      </c>
      <c r="B81" s="1" t="s">
        <v>430</v>
      </c>
      <c r="C81" s="6" t="s">
        <v>443</v>
      </c>
      <c r="D81" s="1" t="s">
        <v>63</v>
      </c>
      <c r="E81" s="1" t="s">
        <v>50</v>
      </c>
      <c r="F81" s="1" t="s">
        <v>446</v>
      </c>
      <c r="G81" s="1" t="s">
        <v>133</v>
      </c>
      <c r="H81" s="8">
        <v>46054</v>
      </c>
      <c r="I81" s="8">
        <v>46600</v>
      </c>
      <c r="J81" s="1" t="s">
        <v>622</v>
      </c>
      <c r="K81" s="1" t="s">
        <v>488</v>
      </c>
      <c r="L81" s="1" t="s">
        <v>615</v>
      </c>
      <c r="M81" s="1">
        <v>1955602</v>
      </c>
      <c r="N81" s="1" t="s">
        <v>491</v>
      </c>
      <c r="O81" s="7">
        <v>0.4</v>
      </c>
      <c r="P81" s="30" t="s">
        <v>616</v>
      </c>
      <c r="Q81" s="1" t="s">
        <v>465</v>
      </c>
      <c r="R81" s="20">
        <v>207367588</v>
      </c>
      <c r="S81" s="1" t="s">
        <v>470</v>
      </c>
      <c r="T81" s="1" t="s">
        <v>692</v>
      </c>
      <c r="U81" s="1" t="s">
        <v>471</v>
      </c>
    </row>
    <row r="82" spans="1:21" ht="180">
      <c r="A82" s="1" t="s">
        <v>424</v>
      </c>
      <c r="B82" s="1" t="s">
        <v>430</v>
      </c>
      <c r="C82" s="6" t="s">
        <v>443</v>
      </c>
      <c r="D82" s="1" t="s">
        <v>65</v>
      </c>
      <c r="E82" s="1" t="s">
        <v>51</v>
      </c>
      <c r="F82" s="1" t="s">
        <v>446</v>
      </c>
      <c r="G82" s="1" t="s">
        <v>134</v>
      </c>
      <c r="H82" s="8">
        <v>45566</v>
      </c>
      <c r="I82" s="8">
        <v>46113</v>
      </c>
      <c r="J82" s="1" t="s">
        <v>623</v>
      </c>
      <c r="K82" s="1" t="s">
        <v>488</v>
      </c>
      <c r="L82" s="1" t="s">
        <v>615</v>
      </c>
      <c r="M82" s="1">
        <v>5300594.34</v>
      </c>
      <c r="N82" s="1" t="s">
        <v>491</v>
      </c>
      <c r="O82" s="7">
        <v>0.4</v>
      </c>
      <c r="P82" s="30" t="s">
        <v>624</v>
      </c>
      <c r="Q82" s="1" t="s">
        <v>462</v>
      </c>
      <c r="R82" s="20">
        <v>207367687</v>
      </c>
      <c r="S82" s="1" t="s">
        <v>470</v>
      </c>
      <c r="T82" s="1" t="s">
        <v>676</v>
      </c>
      <c r="U82" s="1" t="s">
        <v>471</v>
      </c>
    </row>
    <row r="83" spans="1:21" ht="135">
      <c r="A83" s="1" t="s">
        <v>424</v>
      </c>
      <c r="B83" s="1" t="s">
        <v>430</v>
      </c>
      <c r="C83" s="6" t="s">
        <v>443</v>
      </c>
      <c r="D83" s="1" t="s">
        <v>64</v>
      </c>
      <c r="E83" s="1" t="s">
        <v>52</v>
      </c>
      <c r="F83" s="1" t="s">
        <v>446</v>
      </c>
      <c r="G83" s="1" t="s">
        <v>135</v>
      </c>
      <c r="H83" s="8">
        <v>45931</v>
      </c>
      <c r="I83" s="8">
        <v>46478</v>
      </c>
      <c r="J83" s="1" t="s">
        <v>625</v>
      </c>
      <c r="K83" s="1" t="s">
        <v>488</v>
      </c>
      <c r="L83" s="1" t="s">
        <v>615</v>
      </c>
      <c r="M83" s="1">
        <v>4115926.2</v>
      </c>
      <c r="N83" s="1" t="s">
        <v>491</v>
      </c>
      <c r="O83" s="7">
        <v>0.4</v>
      </c>
      <c r="P83" s="30" t="s">
        <v>626</v>
      </c>
      <c r="Q83" s="1" t="s">
        <v>462</v>
      </c>
      <c r="R83" s="20">
        <v>207367687</v>
      </c>
      <c r="S83" s="1" t="s">
        <v>470</v>
      </c>
      <c r="T83" s="1" t="s">
        <v>676</v>
      </c>
      <c r="U83" s="1" t="s">
        <v>471</v>
      </c>
    </row>
    <row r="84" spans="1:21" ht="135">
      <c r="A84" s="1" t="s">
        <v>424</v>
      </c>
      <c r="B84" s="1" t="s">
        <v>430</v>
      </c>
      <c r="C84" s="6" t="s">
        <v>443</v>
      </c>
      <c r="D84" s="1" t="s">
        <v>66</v>
      </c>
      <c r="E84" s="1" t="s">
        <v>53</v>
      </c>
      <c r="F84" s="1" t="s">
        <v>446</v>
      </c>
      <c r="G84" s="1" t="s">
        <v>136</v>
      </c>
      <c r="H84" s="8">
        <v>46447</v>
      </c>
      <c r="I84" s="8">
        <v>47119</v>
      </c>
      <c r="J84" s="1" t="s">
        <v>627</v>
      </c>
      <c r="K84" s="1" t="s">
        <v>488</v>
      </c>
      <c r="L84" s="1" t="s">
        <v>628</v>
      </c>
      <c r="M84" s="1">
        <v>13503226</v>
      </c>
      <c r="N84" s="1" t="s">
        <v>491</v>
      </c>
      <c r="O84" s="7">
        <v>0.4</v>
      </c>
      <c r="P84" s="30" t="s">
        <v>616</v>
      </c>
      <c r="Q84" s="1" t="s">
        <v>32</v>
      </c>
      <c r="R84" s="20">
        <v>207373429</v>
      </c>
      <c r="S84" s="1" t="s">
        <v>470</v>
      </c>
      <c r="T84" s="1" t="s">
        <v>514</v>
      </c>
      <c r="U84" s="1" t="s">
        <v>471</v>
      </c>
    </row>
    <row r="85" spans="1:21" ht="150">
      <c r="A85" s="1" t="s">
        <v>424</v>
      </c>
      <c r="B85" s="1" t="s">
        <v>430</v>
      </c>
      <c r="C85" s="6" t="s">
        <v>443</v>
      </c>
      <c r="D85" s="1" t="s">
        <v>67</v>
      </c>
      <c r="E85" s="1" t="s">
        <v>39</v>
      </c>
      <c r="F85" s="1" t="s">
        <v>446</v>
      </c>
      <c r="G85" s="1" t="s">
        <v>137</v>
      </c>
      <c r="H85" s="8">
        <v>45658</v>
      </c>
      <c r="I85" s="8">
        <v>46722</v>
      </c>
      <c r="J85" s="1" t="s">
        <v>629</v>
      </c>
      <c r="K85" s="1" t="s">
        <v>488</v>
      </c>
      <c r="L85" s="1" t="s">
        <v>612</v>
      </c>
      <c r="M85" s="1">
        <v>22274949</v>
      </c>
      <c r="N85" s="1" t="s">
        <v>491</v>
      </c>
      <c r="O85" s="7">
        <v>0.4</v>
      </c>
      <c r="P85" s="30" t="s">
        <v>630</v>
      </c>
      <c r="Q85" s="1" t="s">
        <v>466</v>
      </c>
      <c r="R85" s="20">
        <v>233884123</v>
      </c>
      <c r="S85" s="1" t="s">
        <v>470</v>
      </c>
      <c r="T85" s="1" t="s">
        <v>693</v>
      </c>
      <c r="U85" s="1" t="s">
        <v>471</v>
      </c>
    </row>
    <row r="86" spans="1:21" ht="180">
      <c r="A86" s="1" t="s">
        <v>424</v>
      </c>
      <c r="B86" s="1" t="s">
        <v>430</v>
      </c>
      <c r="C86" s="6" t="s">
        <v>443</v>
      </c>
      <c r="D86" s="1" t="s">
        <v>68</v>
      </c>
      <c r="E86" s="1" t="s">
        <v>40</v>
      </c>
      <c r="F86" s="1" t="s">
        <v>446</v>
      </c>
      <c r="G86" s="1" t="s">
        <v>38</v>
      </c>
      <c r="H86" s="8">
        <v>45901</v>
      </c>
      <c r="I86" s="8">
        <v>46388</v>
      </c>
      <c r="J86" s="1" t="s">
        <v>631</v>
      </c>
      <c r="K86" s="1" t="s">
        <v>488</v>
      </c>
      <c r="L86" s="1" t="s">
        <v>615</v>
      </c>
      <c r="M86" s="1">
        <v>5140933.53</v>
      </c>
      <c r="N86" s="1" t="s">
        <v>491</v>
      </c>
      <c r="O86" s="7">
        <v>0.4</v>
      </c>
      <c r="P86" s="30" t="s">
        <v>632</v>
      </c>
      <c r="Q86" s="1" t="s">
        <v>35</v>
      </c>
      <c r="R86" s="20">
        <v>207367687</v>
      </c>
      <c r="S86" s="1" t="s">
        <v>470</v>
      </c>
      <c r="T86" s="1" t="s">
        <v>676</v>
      </c>
      <c r="U86" s="1" t="s">
        <v>471</v>
      </c>
    </row>
    <row r="87" spans="1:21" ht="180">
      <c r="A87" s="1" t="s">
        <v>424</v>
      </c>
      <c r="B87" s="1" t="s">
        <v>430</v>
      </c>
      <c r="C87" s="6" t="s">
        <v>443</v>
      </c>
      <c r="D87" s="1" t="s">
        <v>69</v>
      </c>
      <c r="E87" s="1" t="s">
        <v>41</v>
      </c>
      <c r="F87" s="1" t="s">
        <v>446</v>
      </c>
      <c r="G87" s="1" t="s">
        <v>138</v>
      </c>
      <c r="H87" s="8">
        <v>46478</v>
      </c>
      <c r="I87" s="8">
        <v>47239</v>
      </c>
      <c r="J87" s="1" t="s">
        <v>633</v>
      </c>
      <c r="K87" s="1" t="s">
        <v>488</v>
      </c>
      <c r="L87" s="1" t="s">
        <v>615</v>
      </c>
      <c r="M87" s="1">
        <v>6494707</v>
      </c>
      <c r="N87" s="1" t="s">
        <v>491</v>
      </c>
      <c r="O87" s="7">
        <v>0.4</v>
      </c>
      <c r="P87" s="30" t="s">
        <v>634</v>
      </c>
      <c r="Q87" s="1" t="s">
        <v>37</v>
      </c>
      <c r="R87" s="20">
        <v>241570679</v>
      </c>
      <c r="S87" s="1" t="s">
        <v>470</v>
      </c>
      <c r="T87" s="1" t="s">
        <v>694</v>
      </c>
      <c r="U87" s="1" t="s">
        <v>471</v>
      </c>
    </row>
    <row r="88" spans="1:21" ht="135">
      <c r="A88" s="1" t="s">
        <v>424</v>
      </c>
      <c r="B88" s="1" t="s">
        <v>430</v>
      </c>
      <c r="C88" s="6" t="s">
        <v>443</v>
      </c>
      <c r="D88" s="1" t="s">
        <v>70</v>
      </c>
      <c r="E88" s="1" t="s">
        <v>42</v>
      </c>
      <c r="F88" s="1" t="s">
        <v>446</v>
      </c>
      <c r="G88" s="1" t="s">
        <v>139</v>
      </c>
      <c r="H88" s="8">
        <v>45383</v>
      </c>
      <c r="I88" s="8">
        <v>45962</v>
      </c>
      <c r="J88" s="1" t="s">
        <v>635</v>
      </c>
      <c r="K88" s="1" t="s">
        <v>488</v>
      </c>
      <c r="L88" s="1" t="s">
        <v>628</v>
      </c>
      <c r="M88" s="1">
        <v>6837400</v>
      </c>
      <c r="N88" s="1" t="s">
        <v>491</v>
      </c>
      <c r="O88" s="7">
        <v>0.4</v>
      </c>
      <c r="P88" s="30" t="s">
        <v>636</v>
      </c>
      <c r="Q88" s="1" t="s">
        <v>34</v>
      </c>
      <c r="R88" s="20">
        <v>207367588</v>
      </c>
      <c r="S88" s="1" t="s">
        <v>470</v>
      </c>
      <c r="T88" s="1" t="s">
        <v>692</v>
      </c>
      <c r="U88" s="1" t="s">
        <v>471</v>
      </c>
    </row>
    <row r="89" spans="1:21" ht="150">
      <c r="A89" s="1" t="s">
        <v>424</v>
      </c>
      <c r="B89" s="1" t="s">
        <v>430</v>
      </c>
      <c r="C89" s="6" t="s">
        <v>443</v>
      </c>
      <c r="D89" s="1" t="s">
        <v>71</v>
      </c>
      <c r="E89" s="1" t="s">
        <v>43</v>
      </c>
      <c r="F89" s="1" t="s">
        <v>24</v>
      </c>
      <c r="G89" s="1" t="s">
        <v>140</v>
      </c>
      <c r="H89" s="8">
        <v>45352</v>
      </c>
      <c r="I89" s="8">
        <v>46266</v>
      </c>
      <c r="J89" s="1" t="s">
        <v>637</v>
      </c>
      <c r="K89" s="1" t="s">
        <v>488</v>
      </c>
      <c r="L89" s="1" t="s">
        <v>612</v>
      </c>
      <c r="M89" s="1">
        <v>17889925</v>
      </c>
      <c r="N89" s="1" t="s">
        <v>491</v>
      </c>
      <c r="O89" s="7">
        <v>0.4</v>
      </c>
      <c r="P89" s="30" t="s">
        <v>634</v>
      </c>
      <c r="Q89" s="1" t="s">
        <v>36</v>
      </c>
      <c r="R89" s="20">
        <v>233884123</v>
      </c>
      <c r="S89" s="1" t="s">
        <v>470</v>
      </c>
      <c r="T89" s="1" t="s">
        <v>693</v>
      </c>
      <c r="U89" s="1" t="s">
        <v>54</v>
      </c>
    </row>
    <row r="90" spans="1:21" ht="210">
      <c r="A90" s="1" t="s">
        <v>25</v>
      </c>
      <c r="B90" s="1" t="s">
        <v>26</v>
      </c>
      <c r="C90" s="6" t="s">
        <v>27</v>
      </c>
      <c r="D90" s="2" t="s">
        <v>413</v>
      </c>
      <c r="E90" s="2" t="s">
        <v>379</v>
      </c>
      <c r="F90" s="2" t="s">
        <v>76</v>
      </c>
      <c r="G90" s="2" t="s">
        <v>414</v>
      </c>
      <c r="H90" s="42">
        <v>41640</v>
      </c>
      <c r="I90" s="14">
        <v>47453</v>
      </c>
      <c r="J90" s="2" t="s">
        <v>638</v>
      </c>
      <c r="K90" s="1" t="s">
        <v>488</v>
      </c>
      <c r="L90" s="2" t="s">
        <v>612</v>
      </c>
      <c r="M90" s="2">
        <v>29455161.27</v>
      </c>
      <c r="N90" s="2" t="s">
        <v>491</v>
      </c>
      <c r="O90" s="7">
        <v>0.4</v>
      </c>
      <c r="P90" s="2">
        <v>631578.94999999995</v>
      </c>
      <c r="Q90" s="2" t="s">
        <v>415</v>
      </c>
      <c r="R90" s="15" t="s">
        <v>416</v>
      </c>
      <c r="S90" s="1" t="s">
        <v>55</v>
      </c>
      <c r="T90" s="2" t="s">
        <v>695</v>
      </c>
      <c r="U90" s="51" t="s">
        <v>639</v>
      </c>
    </row>
  </sheetData>
  <autoFilter ref="A2:U89" xr:uid="{00000000-0009-0000-0000-000000000000}">
    <sortState xmlns:xlrd2="http://schemas.microsoft.com/office/spreadsheetml/2017/richdata2" ref="A3:U89">
      <sortCondition ref="D3:D89"/>
    </sortState>
  </autoFilter>
  <pageMargins left="0.7" right="0.7" top="0.75" bottom="0.75" header="0.3" footer="0.3"/>
  <pageSetup paperSize="9" orientation="portrait" r:id="rId1"/>
  <headerFooter>
    <oddHeader>&amp;R&amp;"Calibri"&amp;10&amp;K000000 GOB/SPRB - Intern/Interne&amp;1#_x000D_</oddHeader>
  </headerFooter>
  <customProperties>
    <customPr name="EpmWorksheetKeyString_GUID" r:id="rId2"/>
  </customProperties>
  <ignoredErrors>
    <ignoredError sqref="R72:R74" numberStoredAsText="1"/>
  </ignoredError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1315ca-0572-423e-bd92-cff020455c2a" xsi:nil="true"/>
    <lcf76f155ced4ddcb4097134ff3c332f xmlns="c104a7e3-e0a9-46cf-92ee-9b62dc9a36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DAEBAB9BA884591FD7B89E63AD785" ma:contentTypeVersion="16" ma:contentTypeDescription="Create a new document." ma:contentTypeScope="" ma:versionID="487eebe790e30bb34ddffe8bd8818b48">
  <xsd:schema xmlns:xsd="http://www.w3.org/2001/XMLSchema" xmlns:xs="http://www.w3.org/2001/XMLSchema" xmlns:p="http://schemas.microsoft.com/office/2006/metadata/properties" xmlns:ns2="c104a7e3-e0a9-46cf-92ee-9b62dc9a36e8" xmlns:ns3="641315ca-0572-423e-bd92-cff020455c2a" targetNamespace="http://schemas.microsoft.com/office/2006/metadata/properties" ma:root="true" ma:fieldsID="37d3b1bb54148f3af7bc9131aeb3c2fa" ns2:_="" ns3:_="">
    <xsd:import namespace="c104a7e3-e0a9-46cf-92ee-9b62dc9a36e8"/>
    <xsd:import namespace="641315ca-0572-423e-bd92-cff020455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4a7e3-e0a9-46cf-92ee-9b62dc9a3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1315ca-0572-423e-bd92-cff020455c2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34ce669-b83a-4451-b62f-4132162372a0}" ma:internalName="TaxCatchAll" ma:showField="CatchAllData" ma:web="641315ca-0572-423e-bd92-cff020455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A311C8-B9CC-4DC5-A604-5D03AE834BC2}">
  <ds:schemaRefs>
    <ds:schemaRef ds:uri="http://schemas.microsoft.com/sharepoint/v3/contenttype/forms"/>
  </ds:schemaRefs>
</ds:datastoreItem>
</file>

<file path=customXml/itemProps2.xml><?xml version="1.0" encoding="utf-8"?>
<ds:datastoreItem xmlns:ds="http://schemas.openxmlformats.org/officeDocument/2006/customXml" ds:itemID="{FDF627B6-55F6-4BB6-B4BC-8CAFC2AEB151}">
  <ds:schemaRefs>
    <ds:schemaRef ds:uri="http://schemas.microsoft.com/office/2006/metadata/properties"/>
    <ds:schemaRef ds:uri="http://schemas.microsoft.com/office/infopath/2007/PartnerControls"/>
    <ds:schemaRef ds:uri="641315ca-0572-423e-bd92-cff020455c2a"/>
    <ds:schemaRef ds:uri="c104a7e3-e0a9-46cf-92ee-9b62dc9a36e8"/>
  </ds:schemaRefs>
</ds:datastoreItem>
</file>

<file path=customXml/itemProps3.xml><?xml version="1.0" encoding="utf-8"?>
<ds:datastoreItem xmlns:ds="http://schemas.openxmlformats.org/officeDocument/2006/customXml" ds:itemID="{6EFFEAA1-21D8-4796-914A-EFD2D150F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4a7e3-e0a9-46cf-92ee-9b62dc9a36e8"/>
    <ds:schemaRef ds:uri="641315ca-0572-423e-bd92-cff020455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ba054c-0ace-42fc-8ddf-f56c5f5b6712}" enabled="1" method="Standard" siteId="{3e9f03cd-0512-46dc-b0d4-bb48fa70fcf2}" contentBits="1"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 of operations</vt:lpstr>
    </vt:vector>
  </TitlesOfParts>
  <Manager/>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MUSMECI Roberto (REGIO-EXT)</dc:creator>
  <cp:keywords/>
  <dc:description/>
  <cp:lastModifiedBy>CRABEELS Clara</cp:lastModifiedBy>
  <dcterms:created xsi:type="dcterms:W3CDTF">2022-05-19T08:45:35Z</dcterms:created>
  <dcterms:modified xsi:type="dcterms:W3CDTF">2025-03-20T14:10:07Z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0x010100FE8DAEBAB9BA884591FD7B89E63AD785</vt:lpwstr>
  </property>
  <property fmtid="{D5CDD505-2E9C-101B-9397-08002B2CF9AE}" pid="3" name="MediaServiceImageTags">
    <vt:lpwstr/>
  </property>
</Properties>
</file>